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FF134C37-9B7A-420D-B27F-BE7EFF52B1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44" i="1" l="1"/>
  <c r="AK44" i="1"/>
  <c r="AJ44" i="1"/>
  <c r="AI44" i="1"/>
  <c r="AH44" i="1"/>
  <c r="AG44" i="1"/>
  <c r="AE44" i="1"/>
  <c r="AD44" i="1"/>
  <c r="AB44" i="1"/>
  <c r="AA44" i="1"/>
  <c r="Z44" i="1"/>
  <c r="X44" i="1"/>
  <c r="W44" i="1"/>
  <c r="V44" i="1"/>
  <c r="U44" i="1"/>
  <c r="S44" i="1"/>
  <c r="R44" i="1"/>
  <c r="Q44" i="1"/>
  <c r="P44" i="1"/>
  <c r="M44" i="1"/>
  <c r="L44" i="1"/>
  <c r="J44" i="1"/>
  <c r="H44" i="1"/>
  <c r="G44" i="1"/>
  <c r="F44" i="1"/>
  <c r="E44" i="1"/>
  <c r="C44" i="1"/>
  <c r="B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4" i="1"/>
  <c r="AM23" i="1"/>
  <c r="AM22" i="1"/>
  <c r="AM21" i="1"/>
  <c r="AM19" i="1"/>
  <c r="AM18" i="1"/>
  <c r="AM17" i="1"/>
  <c r="AM15" i="1"/>
  <c r="AM13" i="1"/>
  <c r="AM12" i="1"/>
  <c r="AM11" i="1"/>
  <c r="AM10" i="1"/>
  <c r="AM8" i="1"/>
  <c r="AM7" i="1"/>
  <c r="AM44" i="1" l="1"/>
</calcChain>
</file>

<file path=xl/sharedStrings.xml><?xml version="1.0" encoding="utf-8"?>
<sst xmlns="http://schemas.openxmlformats.org/spreadsheetml/2006/main" count="81" uniqueCount="44">
  <si>
    <t>Quantity  in Tonnes</t>
  </si>
  <si>
    <t>EXPORTED FROM --&gt;</t>
  </si>
  <si>
    <t>ANDAMAN n NICOBAR</t>
  </si>
  <si>
    <t>ANDHRA PRADESH</t>
  </si>
  <si>
    <t>ARUNACHAL PRADESH</t>
  </si>
  <si>
    <t>ASSAM</t>
  </si>
  <si>
    <t>BIHAR</t>
  </si>
  <si>
    <t>CHANDIGARH</t>
  </si>
  <si>
    <t>CHATTISGARH</t>
  </si>
  <si>
    <t>DAMAN n DIU</t>
  </si>
  <si>
    <t>DELHI</t>
  </si>
  <si>
    <t>DADRA &amp; NAGAR HAVELI</t>
  </si>
  <si>
    <t>GOA</t>
  </si>
  <si>
    <t>GUJARAT</t>
  </si>
  <si>
    <t>HIMACHAL PRADESH</t>
  </si>
  <si>
    <t>HARYANA</t>
  </si>
  <si>
    <t>JAMMU n KASHMIR</t>
  </si>
  <si>
    <t>JHARKHAND</t>
  </si>
  <si>
    <t>KARNATAKA</t>
  </si>
  <si>
    <t>KERALA</t>
  </si>
  <si>
    <t>LAKSHADWEEP</t>
  </si>
  <si>
    <t>LADAKH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</si>
  <si>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</si>
  <si>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</si>
  <si>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</si>
  <si>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</si>
  <si>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</si>
  <si>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</si>
  <si>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</si>
  <si>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PUDUCHERRY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</si>
  <si>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</si>
  <si>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</si>
  <si>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</si>
  <si>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</si>
  <si>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</si>
  <si>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</si>
  <si>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</si>
  <si>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</si>
  <si>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</si>
  <si>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EXPORTED TO --&gt;</t>
  </si>
  <si>
    <t>Table VI</t>
  </si>
  <si>
    <t>Inward Total ---&gt;&gt;</t>
  </si>
  <si>
    <t>Outward Total ---&gt;&gt;</t>
  </si>
  <si>
    <t xml:space="preserve"> State-wise Total Movements of Goods by Air during 2021 - 22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</si>
</sst>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2" tint="-9.9978637043366805E-2"/>
        <bgColor indexed="65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2">
    <xf numFmtId="0" fontId="0" fillId="0" borderId="0" xfId="0"/>
    <xf numFmtId="0" fontId="2" fillId="3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0" fontId="2" fillId="3" borderId="0" xfId="1" applyFont="1" applyFill="1" applyBorder="1" applyAlignment="1"/>
    <xf numFmtId="0" fontId="3" fillId="3" borderId="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 textRotation="180"/>
    </xf>
    <xf numFmtId="0" fontId="2" fillId="3" borderId="2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/>
    </xf>
    <xf numFmtId="0" fontId="5" fillId="5" borderId="4" xfId="1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164" fontId="0" fillId="0" borderId="2" xfId="0" applyNumberFormat="1" applyBorder="1"/>
    <xf numFmtId="0" fontId="5" fillId="3" borderId="5" xfId="1" applyFont="1" applyFill="1" applyBorder="1" applyAlignment="1">
      <alignment horizontal="center" vertical="center" textRotation="180"/>
    </xf>
    <xf numFmtId="0" fontId="5" fillId="3" borderId="6" xfId="1" applyFont="1" applyFill="1" applyBorder="1" applyAlignment="1">
      <alignment horizontal="center" vertical="center" textRotation="180"/>
    </xf>
    <xf numFmtId="0" fontId="3" fillId="3" borderId="0" xfId="1" applyFont="1" applyFill="1" applyBorder="1" applyAlignment="1">
      <alignment horizontal="center"/>
    </xf>
  </cellXfs>
  <cellStyles count="2">
    <cellStyle name="20% - Accent6" xfId="1" builtinId="5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4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defaultRowHeight="15" x14ac:dyDescent="0.25"/>
  <cols>
    <col min="1" max="1" width="30" customWidth="1"/>
    <col min="2" max="2" width="27.140625" customWidth="1"/>
    <col min="3" max="3" width="20" customWidth="1"/>
    <col min="4" max="4" width="22.140625" customWidth="1"/>
    <col min="5" max="5" width="12" customWidth="1"/>
    <col min="6" max="6" width="12.85546875" customWidth="1"/>
    <col min="7" max="7" width="14.85546875" customWidth="1"/>
    <col min="8" max="8" width="13" customWidth="1"/>
    <col min="9" max="9" width="16.42578125" customWidth="1"/>
    <col min="10" max="10" width="12.28515625" customWidth="1"/>
    <col min="11" max="11" width="24.140625" customWidth="1"/>
    <col min="12" max="12" width="13.85546875" customWidth="1"/>
    <col min="13" max="13" width="13.140625" customWidth="1"/>
    <col min="14" max="14" width="21.28515625" customWidth="1"/>
    <col min="15" max="15" width="17.140625" customWidth="1"/>
    <col min="16" max="16" width="20.5703125" customWidth="1"/>
    <col min="17" max="17" width="12.7109375" customWidth="1"/>
    <col min="18" max="18" width="14.28515625" customWidth="1"/>
    <col min="19" max="19" width="15.5703125" customWidth="1"/>
    <col min="20" max="20" width="16.42578125" customWidth="1"/>
    <col min="21" max="21" width="13.7109375" customWidth="1"/>
    <col min="22" max="22" width="20" customWidth="1"/>
    <col min="23" max="23" width="17.7109375" customWidth="1"/>
    <col min="24" max="24" width="16.140625" customWidth="1"/>
    <col min="25" max="25" width="16.85546875" customWidth="1"/>
    <col min="26" max="26" width="15.5703125" customWidth="1"/>
    <col min="27" max="28" width="14.5703125" customWidth="1"/>
    <col min="29" max="29" width="13.7109375" customWidth="1"/>
    <col min="30" max="30" width="14.5703125" customWidth="1"/>
    <col min="31" max="31" width="16" customWidth="1"/>
    <col min="32" max="32" width="14.42578125" customWidth="1"/>
    <col min="33" max="33" width="14.85546875" customWidth="1"/>
    <col min="34" max="34" width="16.140625" customWidth="1"/>
    <col min="35" max="35" width="16" customWidth="1"/>
    <col min="36" max="36" width="17.42578125" customWidth="1"/>
    <col min="37" max="38" width="16.42578125" customWidth="1"/>
    <col min="39" max="39" width="15.28515625" customWidth="1"/>
  </cols>
  <sheetData>
    <row r="1" spans="1:39" ht="23.25" x14ac:dyDescent="0.35">
      <c r="A1" s="4"/>
      <c r="B1" s="21" t="s">
        <v>40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ht="24.75" customHeight="1" x14ac:dyDescent="0.35">
      <c r="A2" s="4"/>
      <c r="B2" s="21" t="s">
        <v>43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23.25" x14ac:dyDescent="0.35">
      <c r="A3" s="5"/>
      <c r="B3" s="21" t="s">
        <v>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23.25" x14ac:dyDescent="0.35">
      <c r="A4" s="5"/>
      <c r="B4" s="5"/>
      <c r="C4" s="5"/>
      <c r="D4" s="6"/>
      <c r="E4" s="5"/>
      <c r="F4" s="5"/>
      <c r="G4" s="5"/>
      <c r="H4" s="2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x14ac:dyDescent="0.25">
      <c r="A5" s="7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9" t="s">
        <v>14</v>
      </c>
      <c r="O5" s="9" t="s">
        <v>15</v>
      </c>
      <c r="P5" s="8" t="s">
        <v>16</v>
      </c>
      <c r="Q5" s="8" t="s">
        <v>17</v>
      </c>
      <c r="R5" s="8" t="s">
        <v>18</v>
      </c>
      <c r="S5" s="8" t="s">
        <v>19</v>
      </c>
      <c r="T5" s="8" t="s">
        <v>20</v>
      </c>
      <c r="U5" s="10" t="s">
        <v>21</v>
      </c>
      <c r="V5" s="8" t="s">
        <v>22</v>
      </c>
      <c r="W5" s="8" t="s">
        <v>23</v>
      </c>
      <c r="X5" s="8" t="s">
        <v>24</v>
      </c>
      <c r="Y5" s="8" t="s">
        <v>25</v>
      </c>
      <c r="Z5" s="8" t="s">
        <v>26</v>
      </c>
      <c r="AA5" s="8" t="s">
        <v>27</v>
      </c>
      <c r="AB5" s="8" t="s">
        <v>28</v>
      </c>
      <c r="AC5" s="8" t="s">
        <v>29</v>
      </c>
      <c r="AD5" s="8" t="s">
        <v>30</v>
      </c>
      <c r="AE5" s="8" t="s">
        <v>31</v>
      </c>
      <c r="AF5" s="8" t="s">
        <v>32</v>
      </c>
      <c r="AG5" s="8" t="s">
        <v>33</v>
      </c>
      <c r="AH5" s="8" t="s">
        <v>34</v>
      </c>
      <c r="AI5" s="8" t="s">
        <v>35</v>
      </c>
      <c r="AJ5" s="8" t="s">
        <v>36</v>
      </c>
      <c r="AK5" s="8" t="s">
        <v>37</v>
      </c>
      <c r="AL5" s="8" t="s">
        <v>38</v>
      </c>
      <c r="AM5" s="19" t="s">
        <v>41</v>
      </c>
    </row>
    <row r="6" spans="1:39" ht="83.25" x14ac:dyDescent="0.25">
      <c r="A6" s="11" t="s">
        <v>39</v>
      </c>
      <c r="B6" s="12">
        <v>1</v>
      </c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12">
        <v>8</v>
      </c>
      <c r="J6" s="12">
        <v>9</v>
      </c>
      <c r="K6" s="12">
        <v>10</v>
      </c>
      <c r="L6" s="12">
        <v>11</v>
      </c>
      <c r="M6" s="12">
        <v>12</v>
      </c>
      <c r="N6" s="12">
        <v>13</v>
      </c>
      <c r="O6" s="12">
        <v>14</v>
      </c>
      <c r="P6" s="12">
        <v>15</v>
      </c>
      <c r="Q6" s="12">
        <v>16</v>
      </c>
      <c r="R6" s="12">
        <v>17</v>
      </c>
      <c r="S6" s="12">
        <v>18</v>
      </c>
      <c r="T6" s="12">
        <v>19</v>
      </c>
      <c r="U6" s="12">
        <v>20</v>
      </c>
      <c r="V6" s="12">
        <v>21</v>
      </c>
      <c r="W6" s="12">
        <v>22</v>
      </c>
      <c r="X6" s="12">
        <v>23</v>
      </c>
      <c r="Y6" s="12">
        <v>24</v>
      </c>
      <c r="Z6" s="12">
        <v>25</v>
      </c>
      <c r="AA6" s="12">
        <v>26</v>
      </c>
      <c r="AB6" s="12">
        <v>27</v>
      </c>
      <c r="AC6" s="12">
        <v>28</v>
      </c>
      <c r="AD6" s="12">
        <v>29</v>
      </c>
      <c r="AE6" s="12">
        <v>30</v>
      </c>
      <c r="AF6" s="12">
        <v>31</v>
      </c>
      <c r="AG6" s="12">
        <v>32</v>
      </c>
      <c r="AH6" s="12">
        <v>33</v>
      </c>
      <c r="AI6" s="12">
        <v>34</v>
      </c>
      <c r="AJ6" s="12">
        <v>35</v>
      </c>
      <c r="AK6" s="12">
        <v>36</v>
      </c>
      <c r="AL6" s="12">
        <v>37</v>
      </c>
      <c r="AM6" s="20"/>
    </row>
    <row r="7" spans="1:39" x14ac:dyDescent="0.25">
      <c r="A7" s="13" t="s">
        <v>2</v>
      </c>
      <c r="B7" s="18"/>
      <c r="C7" s="18">
        <v>8.4440000000000008</v>
      </c>
      <c r="D7" s="18"/>
      <c r="E7" s="18"/>
      <c r="F7" s="18"/>
      <c r="G7" s="18"/>
      <c r="H7" s="18"/>
      <c r="I7" s="18"/>
      <c r="J7" s="18">
        <v>315.50979999999993</v>
      </c>
      <c r="K7" s="18"/>
      <c r="L7" s="18"/>
      <c r="M7" s="18"/>
      <c r="N7" s="18"/>
      <c r="O7" s="18"/>
      <c r="P7" s="18"/>
      <c r="Q7" s="18"/>
      <c r="R7" s="18">
        <v>155.54352</v>
      </c>
      <c r="S7" s="18"/>
      <c r="T7" s="18"/>
      <c r="U7" s="18"/>
      <c r="V7" s="18"/>
      <c r="W7" s="18">
        <v>1.669</v>
      </c>
      <c r="X7" s="18"/>
      <c r="Y7" s="18"/>
      <c r="Z7" s="18"/>
      <c r="AA7" s="18"/>
      <c r="AB7" s="18"/>
      <c r="AC7" s="18"/>
      <c r="AD7" s="18"/>
      <c r="AE7" s="18"/>
      <c r="AF7" s="18"/>
      <c r="AG7" s="18">
        <v>1925.1571800000004</v>
      </c>
      <c r="AH7" s="18">
        <v>42.863529999999997</v>
      </c>
      <c r="AI7" s="18"/>
      <c r="AJ7" s="18"/>
      <c r="AK7" s="18"/>
      <c r="AL7" s="18">
        <v>983.57150000000013</v>
      </c>
      <c r="AM7" s="17">
        <f>SUM(B7:AL7)</f>
        <v>3432.7585300000005</v>
      </c>
    </row>
    <row r="8" spans="1:39" x14ac:dyDescent="0.25">
      <c r="A8" s="13" t="s">
        <v>3</v>
      </c>
      <c r="B8" s="18">
        <v>3.3619999999999997</v>
      </c>
      <c r="C8" s="18">
        <v>30.032689999999995</v>
      </c>
      <c r="D8" s="18"/>
      <c r="E8" s="18"/>
      <c r="F8" s="18"/>
      <c r="G8" s="18"/>
      <c r="H8" s="18">
        <v>0.34599999999999997</v>
      </c>
      <c r="I8" s="18"/>
      <c r="J8" s="18">
        <v>2211.0199899999998</v>
      </c>
      <c r="K8" s="18"/>
      <c r="L8" s="18"/>
      <c r="M8" s="18">
        <v>6.9424999999999999</v>
      </c>
      <c r="N8" s="18"/>
      <c r="O8" s="18"/>
      <c r="P8" s="18"/>
      <c r="Q8" s="18"/>
      <c r="R8" s="18">
        <v>550.48781999999994</v>
      </c>
      <c r="S8" s="18"/>
      <c r="T8" s="18"/>
      <c r="U8" s="18"/>
      <c r="V8" s="18"/>
      <c r="W8" s="18">
        <v>190.30282000000003</v>
      </c>
      <c r="X8" s="18"/>
      <c r="Y8" s="18"/>
      <c r="Z8" s="18"/>
      <c r="AA8" s="18"/>
      <c r="AB8" s="18"/>
      <c r="AC8" s="18"/>
      <c r="AD8" s="18"/>
      <c r="AE8" s="18">
        <v>0.64100000000000001</v>
      </c>
      <c r="AF8" s="18"/>
      <c r="AG8" s="18">
        <v>520.93709999999987</v>
      </c>
      <c r="AH8" s="18">
        <v>872.89019999999994</v>
      </c>
      <c r="AI8" s="18"/>
      <c r="AJ8" s="18"/>
      <c r="AK8" s="18"/>
      <c r="AL8" s="18">
        <v>131.57763</v>
      </c>
      <c r="AM8" s="17">
        <f>SUM(B8:AL8)</f>
        <v>4518.539749999999</v>
      </c>
    </row>
    <row r="9" spans="1:39" x14ac:dyDescent="0.25">
      <c r="A9" s="13" t="s">
        <v>4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7"/>
    </row>
    <row r="10" spans="1:39" x14ac:dyDescent="0.25">
      <c r="A10" s="13" t="s">
        <v>5</v>
      </c>
      <c r="B10" s="18"/>
      <c r="C10" s="18"/>
      <c r="D10" s="18"/>
      <c r="E10" s="18">
        <v>331.11075</v>
      </c>
      <c r="F10" s="18">
        <v>48.951830000000008</v>
      </c>
      <c r="G10" s="18">
        <v>21.755560000000003</v>
      </c>
      <c r="H10" s="18"/>
      <c r="I10" s="18"/>
      <c r="J10" s="18">
        <v>3896.0013299999996</v>
      </c>
      <c r="K10" s="18"/>
      <c r="L10" s="18">
        <v>1.7430000000000001</v>
      </c>
      <c r="M10" s="18">
        <v>74.489119999999986</v>
      </c>
      <c r="N10" s="18"/>
      <c r="O10" s="18"/>
      <c r="P10" s="18"/>
      <c r="Q10" s="18"/>
      <c r="R10" s="18">
        <v>586.92169999999999</v>
      </c>
      <c r="S10" s="18">
        <v>0.378</v>
      </c>
      <c r="T10" s="18"/>
      <c r="U10" s="18"/>
      <c r="V10" s="18"/>
      <c r="W10" s="18">
        <v>1035.02907</v>
      </c>
      <c r="X10" s="18">
        <v>245.76053999999999</v>
      </c>
      <c r="Y10" s="18"/>
      <c r="Z10" s="18">
        <v>38.827580000000005</v>
      </c>
      <c r="AA10" s="18">
        <v>1.8921399999999999</v>
      </c>
      <c r="AB10" s="18"/>
      <c r="AC10" s="18"/>
      <c r="AD10" s="18"/>
      <c r="AE10" s="18">
        <v>340.98304000000002</v>
      </c>
      <c r="AF10" s="18"/>
      <c r="AG10" s="18">
        <v>699.53143999999986</v>
      </c>
      <c r="AH10" s="18">
        <v>529.5321100000001</v>
      </c>
      <c r="AI10" s="18">
        <v>99.947150000000008</v>
      </c>
      <c r="AJ10" s="18">
        <v>21.487580000000001</v>
      </c>
      <c r="AK10" s="18">
        <v>0.28699999999999998</v>
      </c>
      <c r="AL10" s="18">
        <v>4566.3770200000008</v>
      </c>
      <c r="AM10" s="17">
        <f>SUM(B10:AL10)</f>
        <v>12541.00596</v>
      </c>
    </row>
    <row r="11" spans="1:39" x14ac:dyDescent="0.25">
      <c r="A11" s="13" t="s">
        <v>6</v>
      </c>
      <c r="B11" s="18"/>
      <c r="C11" s="18"/>
      <c r="D11" s="18"/>
      <c r="E11" s="18">
        <v>39.947980000000001</v>
      </c>
      <c r="F11" s="18"/>
      <c r="G11" s="18">
        <v>11.121</v>
      </c>
      <c r="H11" s="18"/>
      <c r="I11" s="18"/>
      <c r="J11" s="18">
        <v>6072.3534800000016</v>
      </c>
      <c r="K11" s="18"/>
      <c r="L11" s="18"/>
      <c r="M11" s="18">
        <v>771.90131999999994</v>
      </c>
      <c r="N11" s="18"/>
      <c r="O11" s="18"/>
      <c r="P11" s="18"/>
      <c r="Q11" s="18">
        <v>106.81370999999999</v>
      </c>
      <c r="R11" s="18">
        <v>2662.6208700000002</v>
      </c>
      <c r="S11" s="18"/>
      <c r="T11" s="18"/>
      <c r="U11" s="18"/>
      <c r="V11" s="18"/>
      <c r="W11" s="18">
        <v>2456.2906699999994</v>
      </c>
      <c r="X11" s="18"/>
      <c r="Y11" s="18"/>
      <c r="Z11" s="18"/>
      <c r="AA11" s="18"/>
      <c r="AB11" s="18"/>
      <c r="AC11" s="18"/>
      <c r="AD11" s="18">
        <v>29.279409999999995</v>
      </c>
      <c r="AE11" s="18">
        <v>8.8999999999999996E-2</v>
      </c>
      <c r="AF11" s="18"/>
      <c r="AG11" s="18">
        <v>256.20706000000001</v>
      </c>
      <c r="AH11" s="18">
        <v>699.00588000000005</v>
      </c>
      <c r="AI11" s="18"/>
      <c r="AJ11" s="18">
        <v>103.32202000000001</v>
      </c>
      <c r="AK11" s="18"/>
      <c r="AL11" s="18">
        <v>867.26169000000004</v>
      </c>
      <c r="AM11" s="17">
        <f>SUM(B11:AL11)</f>
        <v>14076.214090000001</v>
      </c>
    </row>
    <row r="12" spans="1:39" x14ac:dyDescent="0.25">
      <c r="A12" s="13" t="s">
        <v>7</v>
      </c>
      <c r="B12" s="18"/>
      <c r="C12" s="18"/>
      <c r="D12" s="18"/>
      <c r="E12" s="18">
        <v>0.16</v>
      </c>
      <c r="F12" s="18">
        <v>0.42150000000000004</v>
      </c>
      <c r="G12" s="18"/>
      <c r="H12" s="18"/>
      <c r="I12" s="18"/>
      <c r="J12" s="18">
        <v>301.41188</v>
      </c>
      <c r="K12" s="18"/>
      <c r="L12" s="18">
        <v>73.314920000000015</v>
      </c>
      <c r="M12" s="18">
        <v>449.15573000000001</v>
      </c>
      <c r="N12" s="18"/>
      <c r="O12" s="18"/>
      <c r="P12" s="18">
        <v>78.997630000000001</v>
      </c>
      <c r="Q12" s="18"/>
      <c r="R12" s="18">
        <v>1066.63455</v>
      </c>
      <c r="S12" s="18">
        <v>6.0000000000000001E-3</v>
      </c>
      <c r="T12" s="18"/>
      <c r="U12" s="18">
        <v>0.08</v>
      </c>
      <c r="V12" s="18">
        <v>1.665</v>
      </c>
      <c r="W12" s="18">
        <v>1514.27764</v>
      </c>
      <c r="X12" s="18"/>
      <c r="Y12" s="18"/>
      <c r="Z12" s="18"/>
      <c r="AA12" s="18"/>
      <c r="AB12" s="18">
        <v>3.3000000000000002E-2</v>
      </c>
      <c r="AC12" s="18"/>
      <c r="AD12" s="18">
        <v>0.5645</v>
      </c>
      <c r="AE12" s="18">
        <v>14.716149999999999</v>
      </c>
      <c r="AF12" s="18"/>
      <c r="AG12" s="18">
        <v>86.732800000000026</v>
      </c>
      <c r="AH12" s="18">
        <v>257.42986999999999</v>
      </c>
      <c r="AI12" s="18"/>
      <c r="AJ12" s="18">
        <v>9.1380999999999997</v>
      </c>
      <c r="AK12" s="18">
        <v>0.20100000000000001</v>
      </c>
      <c r="AL12" s="18">
        <v>105.20698000000002</v>
      </c>
      <c r="AM12" s="17">
        <f>SUM(B12:AL12)</f>
        <v>3960.1472500000004</v>
      </c>
    </row>
    <row r="13" spans="1:39" x14ac:dyDescent="0.25">
      <c r="A13" s="13" t="s">
        <v>8</v>
      </c>
      <c r="B13" s="18"/>
      <c r="C13" s="18"/>
      <c r="D13" s="18"/>
      <c r="E13" s="18"/>
      <c r="F13" s="18"/>
      <c r="G13" s="18"/>
      <c r="H13" s="18"/>
      <c r="I13" s="18"/>
      <c r="J13" s="18">
        <v>1650.39031</v>
      </c>
      <c r="K13" s="18"/>
      <c r="L13" s="18">
        <v>22.865189999999998</v>
      </c>
      <c r="M13" s="18">
        <v>26.967159999999996</v>
      </c>
      <c r="N13" s="18"/>
      <c r="O13" s="18"/>
      <c r="P13" s="18"/>
      <c r="Q13" s="18"/>
      <c r="R13" s="18">
        <v>439.57339999999999</v>
      </c>
      <c r="S13" s="18"/>
      <c r="T13" s="18"/>
      <c r="U13" s="18"/>
      <c r="V13" s="18">
        <v>74.472070000000002</v>
      </c>
      <c r="W13" s="18">
        <v>1140.9693</v>
      </c>
      <c r="X13" s="18"/>
      <c r="Y13" s="18"/>
      <c r="Z13" s="18"/>
      <c r="AA13" s="18"/>
      <c r="AB13" s="18">
        <v>3.5775300000000003</v>
      </c>
      <c r="AC13" s="18"/>
      <c r="AD13" s="18"/>
      <c r="AE13" s="18">
        <v>0.152</v>
      </c>
      <c r="AF13" s="18"/>
      <c r="AG13" s="18">
        <v>66.897870000000012</v>
      </c>
      <c r="AH13" s="18">
        <v>114.44095</v>
      </c>
      <c r="AI13" s="18"/>
      <c r="AJ13" s="18">
        <v>5.1824200000000005</v>
      </c>
      <c r="AK13" s="18"/>
      <c r="AL13" s="18">
        <v>98.960560000000001</v>
      </c>
      <c r="AM13" s="17">
        <f>SUM(B13:AL13)</f>
        <v>3644.4487599999998</v>
      </c>
    </row>
    <row r="14" spans="1:39" x14ac:dyDescent="0.25">
      <c r="A14" s="13" t="s">
        <v>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7"/>
    </row>
    <row r="15" spans="1:39" x14ac:dyDescent="0.25">
      <c r="A15" s="13" t="s">
        <v>10</v>
      </c>
      <c r="B15" s="18">
        <v>290.37237999999991</v>
      </c>
      <c r="C15" s="18">
        <v>569.67327999999998</v>
      </c>
      <c r="D15" s="18"/>
      <c r="E15" s="18">
        <v>1694.9776500000003</v>
      </c>
      <c r="F15" s="18">
        <v>1397.4305299999999</v>
      </c>
      <c r="G15" s="18">
        <v>912.17626999999993</v>
      </c>
      <c r="H15" s="18">
        <v>402.37724000000003</v>
      </c>
      <c r="I15" s="18"/>
      <c r="J15" s="18"/>
      <c r="K15" s="18"/>
      <c r="L15" s="18">
        <v>1221.0642500000001</v>
      </c>
      <c r="M15" s="18">
        <v>10540.862800000003</v>
      </c>
      <c r="N15" s="18"/>
      <c r="O15" s="18"/>
      <c r="P15" s="18">
        <v>2372.6115399999999</v>
      </c>
      <c r="Q15" s="18">
        <v>445.69802999999985</v>
      </c>
      <c r="R15" s="18">
        <v>21412.749499999998</v>
      </c>
      <c r="S15" s="18">
        <v>1332.5594899999996</v>
      </c>
      <c r="T15" s="18"/>
      <c r="U15" s="18">
        <v>151.07559000000001</v>
      </c>
      <c r="V15" s="18">
        <v>1444.6511600000001</v>
      </c>
      <c r="W15" s="18">
        <v>33898.43761999999</v>
      </c>
      <c r="X15" s="18">
        <v>1331.98667</v>
      </c>
      <c r="Y15" s="18"/>
      <c r="Z15" s="18">
        <v>0.4</v>
      </c>
      <c r="AA15" s="18">
        <v>94.469149999999999</v>
      </c>
      <c r="AB15" s="18">
        <v>310.48883000000001</v>
      </c>
      <c r="AC15" s="18"/>
      <c r="AD15" s="18">
        <v>498.67705999999998</v>
      </c>
      <c r="AE15" s="18">
        <v>677.40474000000006</v>
      </c>
      <c r="AF15" s="18"/>
      <c r="AG15" s="18">
        <v>16681.216830000005</v>
      </c>
      <c r="AH15" s="18">
        <v>11533.50722</v>
      </c>
      <c r="AI15" s="18">
        <v>40.931620000000002</v>
      </c>
      <c r="AJ15" s="18">
        <v>1623.1631000000002</v>
      </c>
      <c r="AK15" s="18">
        <v>176.21596</v>
      </c>
      <c r="AL15" s="18">
        <v>25325.539520000002</v>
      </c>
      <c r="AM15" s="17">
        <f>SUM(B15:AL15)</f>
        <v>136380.71802999999</v>
      </c>
    </row>
    <row r="16" spans="1:39" x14ac:dyDescent="0.25">
      <c r="A16" s="13" t="s">
        <v>11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7"/>
    </row>
    <row r="17" spans="1:39" x14ac:dyDescent="0.25">
      <c r="A17" s="13" t="s">
        <v>12</v>
      </c>
      <c r="B17" s="18"/>
      <c r="C17" s="18"/>
      <c r="D17" s="18"/>
      <c r="E17" s="18"/>
      <c r="F17" s="18"/>
      <c r="G17" s="18">
        <v>48.583720000000007</v>
      </c>
      <c r="H17" s="18">
        <v>1.5469999999999999</v>
      </c>
      <c r="I17" s="18"/>
      <c r="J17" s="18">
        <v>1383.0863099999999</v>
      </c>
      <c r="K17" s="18"/>
      <c r="L17" s="18"/>
      <c r="M17" s="18">
        <v>417.69776000000002</v>
      </c>
      <c r="N17" s="18"/>
      <c r="O17" s="18"/>
      <c r="P17" s="18"/>
      <c r="Q17" s="18"/>
      <c r="R17" s="18">
        <v>292.96499</v>
      </c>
      <c r="S17" s="18">
        <v>0.31369999999999998</v>
      </c>
      <c r="T17" s="18"/>
      <c r="U17" s="18"/>
      <c r="V17" s="18">
        <v>13.760110000000001</v>
      </c>
      <c r="W17" s="18">
        <v>1636.9938500000003</v>
      </c>
      <c r="X17" s="18"/>
      <c r="Y17" s="18"/>
      <c r="Z17" s="18"/>
      <c r="AA17" s="18"/>
      <c r="AB17" s="18">
        <v>0.03</v>
      </c>
      <c r="AC17" s="18"/>
      <c r="AD17" s="18">
        <v>0.153</v>
      </c>
      <c r="AE17" s="18">
        <v>8.343</v>
      </c>
      <c r="AF17" s="18"/>
      <c r="AG17" s="18">
        <v>149.56740000000002</v>
      </c>
      <c r="AH17" s="18">
        <v>244.45105999999993</v>
      </c>
      <c r="AI17" s="18"/>
      <c r="AJ17" s="18">
        <v>10.593</v>
      </c>
      <c r="AK17" s="18"/>
      <c r="AL17" s="18">
        <v>150.8655</v>
      </c>
      <c r="AM17" s="17">
        <f>SUM(B17:AL17)</f>
        <v>4358.9504000000006</v>
      </c>
    </row>
    <row r="18" spans="1:39" x14ac:dyDescent="0.25">
      <c r="A18" s="13" t="s">
        <v>13</v>
      </c>
      <c r="B18" s="18"/>
      <c r="C18" s="18">
        <v>189.08047999999999</v>
      </c>
      <c r="D18" s="18"/>
      <c r="E18" s="18">
        <v>19.089179999999999</v>
      </c>
      <c r="F18" s="18">
        <v>126.06884000000001</v>
      </c>
      <c r="G18" s="18">
        <v>537.68807000000015</v>
      </c>
      <c r="H18" s="18">
        <v>2.8759299999999999</v>
      </c>
      <c r="I18" s="18"/>
      <c r="J18" s="18">
        <v>10546.060430000001</v>
      </c>
      <c r="K18" s="18"/>
      <c r="L18" s="18">
        <v>375.41991000000002</v>
      </c>
      <c r="M18" s="18">
        <v>16.015429999999999</v>
      </c>
      <c r="N18" s="18"/>
      <c r="O18" s="18"/>
      <c r="P18" s="18">
        <v>2.0685000000000002</v>
      </c>
      <c r="Q18" s="18">
        <v>0.35371999999999998</v>
      </c>
      <c r="R18" s="18">
        <v>4460.8583399999998</v>
      </c>
      <c r="S18" s="18">
        <v>56.215429999999976</v>
      </c>
      <c r="T18" s="18"/>
      <c r="U18" s="18"/>
      <c r="V18" s="18">
        <v>50.569789999999998</v>
      </c>
      <c r="W18" s="18">
        <v>4367.6962900000026</v>
      </c>
      <c r="X18" s="18">
        <v>5.8000000000000003E-2</v>
      </c>
      <c r="Y18" s="18"/>
      <c r="Z18" s="18"/>
      <c r="AA18" s="18"/>
      <c r="AB18" s="18">
        <v>84.206869999999995</v>
      </c>
      <c r="AC18" s="18"/>
      <c r="AD18" s="18">
        <v>5.4501999999999997</v>
      </c>
      <c r="AE18" s="18">
        <v>87.552969999999988</v>
      </c>
      <c r="AF18" s="18"/>
      <c r="AG18" s="18">
        <v>3173.4627600000008</v>
      </c>
      <c r="AH18" s="18">
        <v>1600.4428499999999</v>
      </c>
      <c r="AI18" s="18">
        <v>24.842000000000002</v>
      </c>
      <c r="AJ18" s="18">
        <v>290.36785999999995</v>
      </c>
      <c r="AK18" s="18">
        <v>9.2960000000000012</v>
      </c>
      <c r="AL18" s="18">
        <v>1842.81681</v>
      </c>
      <c r="AM18" s="17">
        <f>SUM(B18:AL18)</f>
        <v>27868.556660000002</v>
      </c>
    </row>
    <row r="19" spans="1:39" x14ac:dyDescent="0.25">
      <c r="A19" s="13" t="s">
        <v>14</v>
      </c>
      <c r="B19" s="18"/>
      <c r="C19" s="18"/>
      <c r="D19" s="18"/>
      <c r="E19" s="18"/>
      <c r="F19" s="18"/>
      <c r="G19" s="18"/>
      <c r="H19" s="18"/>
      <c r="I19" s="18"/>
      <c r="J19" s="18">
        <v>0.27422999999999997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7">
        <f>SUM(B19:AL19)</f>
        <v>0.27422999999999997</v>
      </c>
    </row>
    <row r="20" spans="1:39" x14ac:dyDescent="0.25">
      <c r="A20" s="13" t="s">
        <v>15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7"/>
    </row>
    <row r="21" spans="1:39" x14ac:dyDescent="0.25">
      <c r="A21" s="13" t="s">
        <v>16</v>
      </c>
      <c r="B21" s="18"/>
      <c r="C21" s="18"/>
      <c r="D21" s="18"/>
      <c r="E21" s="18"/>
      <c r="F21" s="18"/>
      <c r="G21" s="18">
        <v>145.92538999999999</v>
      </c>
      <c r="H21" s="18"/>
      <c r="I21" s="18"/>
      <c r="J21" s="18">
        <v>5324.4310100000012</v>
      </c>
      <c r="K21" s="18"/>
      <c r="L21" s="18"/>
      <c r="M21" s="18">
        <v>2.1635</v>
      </c>
      <c r="N21" s="18"/>
      <c r="O21" s="18"/>
      <c r="P21" s="18">
        <v>347.65873000000005</v>
      </c>
      <c r="Q21" s="18"/>
      <c r="R21" s="18">
        <v>14.318049999999998</v>
      </c>
      <c r="S21" s="18"/>
      <c r="T21" s="18"/>
      <c r="U21" s="18">
        <v>117.53393999999999</v>
      </c>
      <c r="V21" s="18">
        <v>0.79436000000000007</v>
      </c>
      <c r="W21" s="18">
        <v>323.46376000000004</v>
      </c>
      <c r="X21" s="18"/>
      <c r="Y21" s="18"/>
      <c r="Z21" s="18"/>
      <c r="AA21" s="18"/>
      <c r="AB21" s="18"/>
      <c r="AC21" s="18"/>
      <c r="AD21" s="18">
        <v>2.1049700000000002</v>
      </c>
      <c r="AE21" s="18">
        <v>0</v>
      </c>
      <c r="AF21" s="18"/>
      <c r="AG21" s="18">
        <v>4.0000000000000001E-3</v>
      </c>
      <c r="AH21" s="18">
        <v>5.7350000000000003</v>
      </c>
      <c r="AI21" s="18"/>
      <c r="AJ21" s="18">
        <v>0.34100000000000003</v>
      </c>
      <c r="AK21" s="18"/>
      <c r="AL21" s="18">
        <v>6.1760000000000002</v>
      </c>
      <c r="AM21" s="17">
        <f>SUM(B21:AL21)</f>
        <v>6290.6497100000015</v>
      </c>
    </row>
    <row r="22" spans="1:39" x14ac:dyDescent="0.25">
      <c r="A22" s="13" t="s">
        <v>17</v>
      </c>
      <c r="B22" s="18"/>
      <c r="C22" s="18"/>
      <c r="D22" s="18"/>
      <c r="E22" s="18"/>
      <c r="F22" s="18">
        <v>119.45601000000001</v>
      </c>
      <c r="G22" s="18">
        <v>1.2610000000000001</v>
      </c>
      <c r="H22" s="18"/>
      <c r="I22" s="18"/>
      <c r="J22" s="18">
        <v>2211.6559600000001</v>
      </c>
      <c r="K22" s="18"/>
      <c r="L22" s="18"/>
      <c r="M22" s="18">
        <v>6.5390100000000002</v>
      </c>
      <c r="N22" s="18"/>
      <c r="O22" s="18"/>
      <c r="P22" s="18"/>
      <c r="Q22" s="18"/>
      <c r="R22" s="18">
        <v>466.45653000000004</v>
      </c>
      <c r="S22" s="18">
        <v>1.1819999999999999</v>
      </c>
      <c r="T22" s="18"/>
      <c r="U22" s="18"/>
      <c r="V22" s="18"/>
      <c r="W22" s="18">
        <v>785.41597000000013</v>
      </c>
      <c r="X22" s="18"/>
      <c r="Y22" s="18"/>
      <c r="Z22" s="18"/>
      <c r="AA22" s="18"/>
      <c r="AB22" s="18"/>
      <c r="AC22" s="18"/>
      <c r="AD22" s="18"/>
      <c r="AE22" s="18">
        <v>3.3000000000000002E-2</v>
      </c>
      <c r="AF22" s="18"/>
      <c r="AG22" s="18">
        <v>244.17572000000001</v>
      </c>
      <c r="AH22" s="18">
        <v>192.23998000000003</v>
      </c>
      <c r="AI22" s="18"/>
      <c r="AJ22" s="18">
        <v>35.753610000000002</v>
      </c>
      <c r="AK22" s="18"/>
      <c r="AL22" s="18">
        <v>81.452009999999973</v>
      </c>
      <c r="AM22" s="17">
        <f>SUM(B22:AL22)</f>
        <v>4145.6207999999997</v>
      </c>
    </row>
    <row r="23" spans="1:39" x14ac:dyDescent="0.25">
      <c r="A23" s="13" t="s">
        <v>18</v>
      </c>
      <c r="B23" s="18">
        <v>28.68028</v>
      </c>
      <c r="C23" s="18">
        <v>143.36442</v>
      </c>
      <c r="D23" s="18"/>
      <c r="E23" s="18">
        <v>149.21775999999997</v>
      </c>
      <c r="F23" s="18">
        <v>1248.7287799999997</v>
      </c>
      <c r="G23" s="18">
        <v>1293.7356399999999</v>
      </c>
      <c r="H23" s="18">
        <v>91.304779999999994</v>
      </c>
      <c r="I23" s="18"/>
      <c r="J23" s="18">
        <v>26376.50506</v>
      </c>
      <c r="K23" s="18"/>
      <c r="L23" s="18">
        <v>573.99384999999995</v>
      </c>
      <c r="M23" s="18">
        <v>4559.4122500000003</v>
      </c>
      <c r="N23" s="18"/>
      <c r="O23" s="18"/>
      <c r="P23" s="18">
        <v>55.924999999999997</v>
      </c>
      <c r="Q23" s="18">
        <v>304.73660000000001</v>
      </c>
      <c r="R23" s="18">
        <v>210.59451000000001</v>
      </c>
      <c r="S23" s="18">
        <v>592.59638999999981</v>
      </c>
      <c r="T23" s="18"/>
      <c r="U23" s="18"/>
      <c r="V23" s="18">
        <v>572.40674999999999</v>
      </c>
      <c r="W23" s="18">
        <v>13351.793350000004</v>
      </c>
      <c r="X23" s="18">
        <v>150.38376000000002</v>
      </c>
      <c r="Y23" s="18"/>
      <c r="Z23" s="18"/>
      <c r="AA23" s="18">
        <v>0.79099999999999993</v>
      </c>
      <c r="AB23" s="18">
        <v>82.248819999999995</v>
      </c>
      <c r="AC23" s="18"/>
      <c r="AD23" s="18">
        <v>97.00057000000001</v>
      </c>
      <c r="AE23" s="18">
        <v>1571.9902699999998</v>
      </c>
      <c r="AF23" s="18"/>
      <c r="AG23" s="18">
        <v>3208.5219100000004</v>
      </c>
      <c r="AH23" s="18">
        <v>1804.8317</v>
      </c>
      <c r="AI23" s="18">
        <v>6.6927500000000002</v>
      </c>
      <c r="AJ23" s="18">
        <v>2160.9940199999996</v>
      </c>
      <c r="AK23" s="18">
        <v>201.48925999999997</v>
      </c>
      <c r="AL23" s="18">
        <v>6159.9507399999984</v>
      </c>
      <c r="AM23" s="17">
        <f>SUM(B23:AL23)</f>
        <v>64997.890220000008</v>
      </c>
    </row>
    <row r="24" spans="1:39" x14ac:dyDescent="0.25">
      <c r="A24" s="13" t="s">
        <v>19</v>
      </c>
      <c r="B24" s="18"/>
      <c r="C24" s="18"/>
      <c r="D24" s="18"/>
      <c r="E24" s="18">
        <v>3.7298500000000003</v>
      </c>
      <c r="F24" s="18">
        <v>0.20300000000000001</v>
      </c>
      <c r="G24" s="18">
        <v>4.4061900000000005</v>
      </c>
      <c r="H24" s="18">
        <v>1.8769999999999998E-2</v>
      </c>
      <c r="I24" s="18"/>
      <c r="J24" s="18">
        <v>3230.8723800000002</v>
      </c>
      <c r="K24" s="18"/>
      <c r="L24" s="18">
        <v>12.621220000000001</v>
      </c>
      <c r="M24" s="18">
        <v>169.35157000000001</v>
      </c>
      <c r="N24" s="18"/>
      <c r="O24" s="18"/>
      <c r="P24" s="18"/>
      <c r="Q24" s="18">
        <v>3.7999999999999999E-2</v>
      </c>
      <c r="R24" s="18">
        <v>1371.1671699999993</v>
      </c>
      <c r="S24" s="18">
        <v>53.931600000000003</v>
      </c>
      <c r="T24" s="18"/>
      <c r="U24" s="18"/>
      <c r="V24" s="18">
        <v>11.326600000000001</v>
      </c>
      <c r="W24" s="18">
        <v>3117.5501999999997</v>
      </c>
      <c r="X24" s="18"/>
      <c r="Y24" s="18"/>
      <c r="Z24" s="18"/>
      <c r="AA24" s="18"/>
      <c r="AB24" s="18">
        <v>2.2188999999999997</v>
      </c>
      <c r="AC24" s="18"/>
      <c r="AD24" s="18"/>
      <c r="AE24" s="18">
        <v>9.0239999999999991</v>
      </c>
      <c r="AF24" s="18"/>
      <c r="AG24" s="18">
        <v>649.68142999999998</v>
      </c>
      <c r="AH24" s="18">
        <v>556.99222999999995</v>
      </c>
      <c r="AI24" s="18"/>
      <c r="AJ24" s="18">
        <v>8.3519000000000005</v>
      </c>
      <c r="AK24" s="18"/>
      <c r="AL24" s="18">
        <v>327.67126000000002</v>
      </c>
      <c r="AM24" s="17">
        <f>SUM(B24:AL24)</f>
        <v>9529.1562699999977</v>
      </c>
    </row>
    <row r="25" spans="1:39" x14ac:dyDescent="0.25">
      <c r="A25" s="13" t="s">
        <v>20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7"/>
    </row>
    <row r="26" spans="1:39" x14ac:dyDescent="0.25">
      <c r="A26" s="14" t="s">
        <v>21</v>
      </c>
      <c r="B26" s="18"/>
      <c r="C26" s="18"/>
      <c r="D26" s="18"/>
      <c r="E26" s="18"/>
      <c r="F26" s="18"/>
      <c r="G26" s="18">
        <v>82.92540000000001</v>
      </c>
      <c r="H26" s="18"/>
      <c r="I26" s="18"/>
      <c r="J26" s="18">
        <v>2826.8197200000004</v>
      </c>
      <c r="K26" s="18"/>
      <c r="L26" s="18"/>
      <c r="M26" s="18"/>
      <c r="N26" s="18"/>
      <c r="O26" s="18"/>
      <c r="P26" s="18">
        <v>106.2346</v>
      </c>
      <c r="Q26" s="18"/>
      <c r="R26" s="18"/>
      <c r="S26" s="18"/>
      <c r="T26" s="18"/>
      <c r="U26" s="18"/>
      <c r="V26" s="18"/>
      <c r="W26" s="18">
        <v>96.151610000000005</v>
      </c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7">
        <f t="shared" ref="AM26:AM44" si="0">SUM(B26:AL26)</f>
        <v>3112.1313300000002</v>
      </c>
    </row>
    <row r="27" spans="1:39" x14ac:dyDescent="0.25">
      <c r="A27" s="13" t="s">
        <v>22</v>
      </c>
      <c r="B27" s="18"/>
      <c r="C27" s="18"/>
      <c r="D27" s="18"/>
      <c r="E27" s="18"/>
      <c r="F27" s="18"/>
      <c r="G27" s="18">
        <v>9.4410000000000007</v>
      </c>
      <c r="H27" s="18">
        <v>26.883479999999999</v>
      </c>
      <c r="I27" s="18"/>
      <c r="J27" s="18">
        <v>2449.2300999999998</v>
      </c>
      <c r="K27" s="18"/>
      <c r="L27" s="18">
        <v>23.9803</v>
      </c>
      <c r="M27" s="18">
        <v>40.144170000000003</v>
      </c>
      <c r="N27" s="18"/>
      <c r="O27" s="18"/>
      <c r="P27" s="18">
        <v>4.9000000000000002E-2</v>
      </c>
      <c r="Q27" s="18"/>
      <c r="R27" s="18">
        <v>1154.3182100000001</v>
      </c>
      <c r="S27" s="18">
        <v>5.8289999999999997</v>
      </c>
      <c r="T27" s="18"/>
      <c r="U27" s="18"/>
      <c r="V27" s="18">
        <v>0.24999999999999997</v>
      </c>
      <c r="W27" s="18">
        <v>2305.9588899999994</v>
      </c>
      <c r="X27" s="18"/>
      <c r="Y27" s="18"/>
      <c r="Z27" s="18"/>
      <c r="AA27" s="18"/>
      <c r="AB27" s="18"/>
      <c r="AC27" s="18"/>
      <c r="AD27" s="18"/>
      <c r="AE27" s="18">
        <v>0.55926999999999993</v>
      </c>
      <c r="AF27" s="18"/>
      <c r="AG27" s="18">
        <v>320.54428999999993</v>
      </c>
      <c r="AH27" s="18">
        <v>391.71391</v>
      </c>
      <c r="AI27" s="18"/>
      <c r="AJ27" s="18">
        <v>0.24462</v>
      </c>
      <c r="AK27" s="18"/>
      <c r="AL27" s="18">
        <v>219.32547000000002</v>
      </c>
      <c r="AM27" s="17">
        <f t="shared" si="0"/>
        <v>6948.4717099999998</v>
      </c>
    </row>
    <row r="28" spans="1:39" x14ac:dyDescent="0.25">
      <c r="A28" s="13" t="s">
        <v>23</v>
      </c>
      <c r="B28" s="18">
        <v>0.66500000000000004</v>
      </c>
      <c r="C28" s="18">
        <v>289.80049000000008</v>
      </c>
      <c r="D28" s="18"/>
      <c r="E28" s="18">
        <v>343.64519000000001</v>
      </c>
      <c r="F28" s="18">
        <v>594.96265999999991</v>
      </c>
      <c r="G28" s="18">
        <v>1641.3294699999999</v>
      </c>
      <c r="H28" s="18">
        <v>316.09835000000004</v>
      </c>
      <c r="I28" s="18"/>
      <c r="J28" s="18">
        <v>42962.794930000025</v>
      </c>
      <c r="K28" s="18"/>
      <c r="L28" s="18">
        <v>936.59662000000003</v>
      </c>
      <c r="M28" s="18">
        <v>4180.1234299999996</v>
      </c>
      <c r="N28" s="18"/>
      <c r="O28" s="18"/>
      <c r="P28" s="18">
        <v>500.36610999999994</v>
      </c>
      <c r="Q28" s="18">
        <v>250.83964000000003</v>
      </c>
      <c r="R28" s="18">
        <v>16361.867310000007</v>
      </c>
      <c r="S28" s="18">
        <v>1203.61169</v>
      </c>
      <c r="T28" s="18"/>
      <c r="U28" s="18"/>
      <c r="V28" s="18">
        <v>1213.8200599999998</v>
      </c>
      <c r="W28" s="18">
        <v>4433.7034800000019</v>
      </c>
      <c r="X28" s="18">
        <v>87.299000000000007</v>
      </c>
      <c r="Y28" s="18"/>
      <c r="Z28" s="18"/>
      <c r="AA28" s="18">
        <v>9.6000000000000002E-2</v>
      </c>
      <c r="AB28" s="18">
        <v>260.55496000000005</v>
      </c>
      <c r="AC28" s="18"/>
      <c r="AD28" s="18">
        <v>21.226739999999999</v>
      </c>
      <c r="AE28" s="18">
        <v>1536.1380000000001</v>
      </c>
      <c r="AF28" s="18"/>
      <c r="AG28" s="18">
        <v>11480.847170000003</v>
      </c>
      <c r="AH28" s="18">
        <v>5467.9173699999992</v>
      </c>
      <c r="AI28" s="18"/>
      <c r="AJ28" s="18">
        <v>1490.4440700000005</v>
      </c>
      <c r="AK28" s="18">
        <v>175.65058999999999</v>
      </c>
      <c r="AL28" s="18">
        <v>7571.3538999999992</v>
      </c>
      <c r="AM28" s="17">
        <f t="shared" si="0"/>
        <v>103321.75223000004</v>
      </c>
    </row>
    <row r="29" spans="1:39" x14ac:dyDescent="0.25">
      <c r="A29" s="13" t="s">
        <v>24</v>
      </c>
      <c r="B29" s="18"/>
      <c r="C29" s="18"/>
      <c r="D29" s="18"/>
      <c r="E29" s="18">
        <v>530.78881000000001</v>
      </c>
      <c r="F29" s="18"/>
      <c r="G29" s="18"/>
      <c r="H29" s="18"/>
      <c r="I29" s="18"/>
      <c r="J29" s="18">
        <v>1292.9034100000001</v>
      </c>
      <c r="K29" s="18"/>
      <c r="L29" s="18"/>
      <c r="M29" s="18"/>
      <c r="N29" s="18"/>
      <c r="O29" s="18"/>
      <c r="P29" s="18"/>
      <c r="Q29" s="18"/>
      <c r="R29" s="18">
        <v>21.911999999999999</v>
      </c>
      <c r="S29" s="18"/>
      <c r="T29" s="18"/>
      <c r="U29" s="18"/>
      <c r="V29" s="18"/>
      <c r="W29" s="18">
        <v>3.9110000000000005</v>
      </c>
      <c r="X29" s="18"/>
      <c r="Y29" s="18"/>
      <c r="Z29" s="18">
        <v>0.10300000000000001</v>
      </c>
      <c r="AA29" s="18"/>
      <c r="AB29" s="18"/>
      <c r="AC29" s="18"/>
      <c r="AD29" s="18"/>
      <c r="AE29" s="18"/>
      <c r="AF29" s="18"/>
      <c r="AG29" s="18"/>
      <c r="AH29" s="18">
        <v>14.987000000000002</v>
      </c>
      <c r="AI29" s="18">
        <v>38.179490000000001</v>
      </c>
      <c r="AJ29" s="18"/>
      <c r="AK29" s="18"/>
      <c r="AL29" s="18">
        <v>1852.4274499999999</v>
      </c>
      <c r="AM29" s="17">
        <f t="shared" si="0"/>
        <v>3755.21216</v>
      </c>
    </row>
    <row r="30" spans="1:39" x14ac:dyDescent="0.25">
      <c r="A30" s="13" t="s">
        <v>25</v>
      </c>
      <c r="B30" s="18"/>
      <c r="C30" s="18"/>
      <c r="D30" s="18"/>
      <c r="E30" s="18">
        <v>0.06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>
        <v>1.4830000000000001</v>
      </c>
      <c r="AM30" s="17">
        <f t="shared" si="0"/>
        <v>1.5430000000000001</v>
      </c>
    </row>
    <row r="31" spans="1:39" x14ac:dyDescent="0.25">
      <c r="A31" s="13" t="s">
        <v>26</v>
      </c>
      <c r="B31" s="18"/>
      <c r="C31" s="18"/>
      <c r="D31" s="18"/>
      <c r="E31" s="18">
        <v>94.085399999999993</v>
      </c>
      <c r="F31" s="18"/>
      <c r="G31" s="18"/>
      <c r="H31" s="18"/>
      <c r="I31" s="18"/>
      <c r="J31" s="18">
        <v>94.807350000000014</v>
      </c>
      <c r="K31" s="18"/>
      <c r="L31" s="18"/>
      <c r="M31" s="18"/>
      <c r="N31" s="18"/>
      <c r="O31" s="18"/>
      <c r="P31" s="18"/>
      <c r="Q31" s="18"/>
      <c r="R31" s="18">
        <v>3.8929999999999998</v>
      </c>
      <c r="S31" s="18"/>
      <c r="T31" s="18"/>
      <c r="U31" s="18"/>
      <c r="V31" s="18"/>
      <c r="W31" s="18">
        <v>0.16700000000000001</v>
      </c>
      <c r="X31" s="18">
        <v>2.0940000000000003</v>
      </c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>
        <v>290.92881999999997</v>
      </c>
      <c r="AM31" s="17">
        <f t="shared" si="0"/>
        <v>485.97556999999995</v>
      </c>
    </row>
    <row r="32" spans="1:39" x14ac:dyDescent="0.25">
      <c r="A32" s="13" t="s">
        <v>27</v>
      </c>
      <c r="B32" s="18"/>
      <c r="C32" s="18"/>
      <c r="D32" s="18"/>
      <c r="E32" s="18"/>
      <c r="F32" s="18"/>
      <c r="G32" s="18"/>
      <c r="H32" s="18"/>
      <c r="I32" s="18"/>
      <c r="J32" s="18">
        <v>31.030280000000005</v>
      </c>
      <c r="K32" s="18"/>
      <c r="L32" s="18"/>
      <c r="M32" s="18"/>
      <c r="N32" s="18"/>
      <c r="O32" s="18"/>
      <c r="P32" s="18"/>
      <c r="Q32" s="18"/>
      <c r="R32" s="18">
        <v>10.95055</v>
      </c>
      <c r="S32" s="18"/>
      <c r="T32" s="18"/>
      <c r="U32" s="18"/>
      <c r="V32" s="18"/>
      <c r="W32" s="18">
        <v>4.1000000000000002E-2</v>
      </c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>
        <v>3.0000000000000001E-3</v>
      </c>
      <c r="AI32" s="18"/>
      <c r="AJ32" s="18"/>
      <c r="AK32" s="18"/>
      <c r="AL32" s="18">
        <v>801.42316999999991</v>
      </c>
      <c r="AM32" s="17">
        <f t="shared" si="0"/>
        <v>843.44799999999987</v>
      </c>
    </row>
    <row r="33" spans="1:39" x14ac:dyDescent="0.25">
      <c r="A33" s="13" t="s">
        <v>28</v>
      </c>
      <c r="B33" s="18"/>
      <c r="C33" s="18"/>
      <c r="D33" s="18"/>
      <c r="E33" s="18"/>
      <c r="F33" s="18"/>
      <c r="G33" s="18"/>
      <c r="H33" s="18">
        <v>0.45399</v>
      </c>
      <c r="I33" s="18"/>
      <c r="J33" s="18">
        <v>2305.8497899999998</v>
      </c>
      <c r="K33" s="18"/>
      <c r="L33" s="18">
        <v>3.2302899999999997</v>
      </c>
      <c r="M33" s="18">
        <v>105.31308</v>
      </c>
      <c r="N33" s="18"/>
      <c r="O33" s="18"/>
      <c r="P33" s="18"/>
      <c r="Q33" s="18"/>
      <c r="R33" s="18">
        <v>957.04162999999994</v>
      </c>
      <c r="S33" s="18">
        <v>2.79</v>
      </c>
      <c r="T33" s="18"/>
      <c r="U33" s="18"/>
      <c r="V33" s="18"/>
      <c r="W33" s="18">
        <v>1610.5452400000004</v>
      </c>
      <c r="X33" s="18"/>
      <c r="Y33" s="18"/>
      <c r="Z33" s="18"/>
      <c r="AA33" s="18"/>
      <c r="AB33" s="18"/>
      <c r="AC33" s="18"/>
      <c r="AD33" s="18"/>
      <c r="AE33" s="18">
        <v>5.9635200000000008</v>
      </c>
      <c r="AF33" s="18"/>
      <c r="AG33" s="18">
        <v>277.32397999999989</v>
      </c>
      <c r="AH33" s="18">
        <v>496.22326999999996</v>
      </c>
      <c r="AI33" s="18"/>
      <c r="AJ33" s="18">
        <v>0.81704999999999994</v>
      </c>
      <c r="AK33" s="18"/>
      <c r="AL33" s="18">
        <v>200.07843999999997</v>
      </c>
      <c r="AM33" s="17">
        <f t="shared" si="0"/>
        <v>5965.6302800000003</v>
      </c>
    </row>
    <row r="34" spans="1:39" x14ac:dyDescent="0.25">
      <c r="A34" s="13" t="s">
        <v>29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>
        <v>0.55500000000000005</v>
      </c>
      <c r="AI34" s="18"/>
      <c r="AJ34" s="18"/>
      <c r="AK34" s="18"/>
      <c r="AL34" s="18"/>
      <c r="AM34" s="17">
        <f t="shared" si="0"/>
        <v>0.55500000000000005</v>
      </c>
    </row>
    <row r="35" spans="1:39" x14ac:dyDescent="0.25">
      <c r="A35" s="13" t="s">
        <v>30</v>
      </c>
      <c r="B35" s="18"/>
      <c r="C35" s="18"/>
      <c r="D35" s="18"/>
      <c r="E35" s="18"/>
      <c r="F35" s="18">
        <v>2.5179400000000003</v>
      </c>
      <c r="G35" s="18">
        <v>2.3205999999999998</v>
      </c>
      <c r="H35" s="18"/>
      <c r="I35" s="18"/>
      <c r="J35" s="18">
        <v>717.12937000000011</v>
      </c>
      <c r="K35" s="18"/>
      <c r="L35" s="18">
        <v>3.3134199999999998</v>
      </c>
      <c r="M35" s="18">
        <v>4.4532400000000001</v>
      </c>
      <c r="N35" s="18"/>
      <c r="O35" s="18"/>
      <c r="P35" s="18">
        <v>21.108169999999998</v>
      </c>
      <c r="Q35" s="18"/>
      <c r="R35" s="18">
        <v>70.359250000000003</v>
      </c>
      <c r="S35" s="18"/>
      <c r="T35" s="18"/>
      <c r="U35" s="18"/>
      <c r="V35" s="18"/>
      <c r="W35" s="18">
        <v>145.21724000000003</v>
      </c>
      <c r="X35" s="18"/>
      <c r="Y35" s="18"/>
      <c r="Z35" s="18"/>
      <c r="AA35" s="18"/>
      <c r="AB35" s="18"/>
      <c r="AC35" s="18"/>
      <c r="AD35" s="18"/>
      <c r="AE35" s="18">
        <v>9.4369200000000006</v>
      </c>
      <c r="AF35" s="18"/>
      <c r="AG35" s="18"/>
      <c r="AH35" s="18">
        <v>1.4870000000000001</v>
      </c>
      <c r="AI35" s="18"/>
      <c r="AJ35" s="18">
        <v>1.6E-2</v>
      </c>
      <c r="AK35" s="18"/>
      <c r="AL35" s="18">
        <v>32.404880000000006</v>
      </c>
      <c r="AM35" s="17">
        <f t="shared" si="0"/>
        <v>1009.76403</v>
      </c>
    </row>
    <row r="36" spans="1:39" x14ac:dyDescent="0.25">
      <c r="A36" s="13" t="s">
        <v>31</v>
      </c>
      <c r="B36" s="18"/>
      <c r="C36" s="18"/>
      <c r="D36" s="18"/>
      <c r="E36" s="18">
        <v>123.33838</v>
      </c>
      <c r="F36" s="18"/>
      <c r="G36" s="18">
        <v>15.049879999999996</v>
      </c>
      <c r="H36" s="18"/>
      <c r="I36" s="18"/>
      <c r="J36" s="18">
        <v>666.42164000000002</v>
      </c>
      <c r="K36" s="18"/>
      <c r="L36" s="18">
        <v>15.211029999999999</v>
      </c>
      <c r="M36" s="18">
        <v>257.79272000000003</v>
      </c>
      <c r="N36" s="18"/>
      <c r="O36" s="18"/>
      <c r="P36" s="18"/>
      <c r="Q36" s="18"/>
      <c r="R36" s="18">
        <v>1408.7374300000004</v>
      </c>
      <c r="S36" s="18">
        <v>2.004</v>
      </c>
      <c r="T36" s="18"/>
      <c r="U36" s="18"/>
      <c r="V36" s="18">
        <v>4.3523199999999997</v>
      </c>
      <c r="W36" s="18">
        <v>2239.9627299999997</v>
      </c>
      <c r="X36" s="18"/>
      <c r="Y36" s="18"/>
      <c r="Z36" s="18"/>
      <c r="AA36" s="18"/>
      <c r="AB36" s="18">
        <v>0.77069999999999994</v>
      </c>
      <c r="AC36" s="18"/>
      <c r="AD36" s="18">
        <v>7.0683000000000007</v>
      </c>
      <c r="AE36" s="18">
        <v>0.75475999999999999</v>
      </c>
      <c r="AF36" s="18"/>
      <c r="AG36" s="18">
        <v>323.89931000000001</v>
      </c>
      <c r="AH36" s="18">
        <v>383.68131999999997</v>
      </c>
      <c r="AI36" s="18"/>
      <c r="AJ36" s="18">
        <v>0.11135</v>
      </c>
      <c r="AK36" s="18">
        <v>0.47800000000000004</v>
      </c>
      <c r="AL36" s="18">
        <v>763.82577000000003</v>
      </c>
      <c r="AM36" s="17">
        <f t="shared" si="0"/>
        <v>6213.4596399999991</v>
      </c>
    </row>
    <row r="37" spans="1:39" x14ac:dyDescent="0.25">
      <c r="A37" s="13" t="s">
        <v>32</v>
      </c>
      <c r="B37" s="18"/>
      <c r="C37" s="18"/>
      <c r="D37" s="18"/>
      <c r="E37" s="18"/>
      <c r="F37" s="18"/>
      <c r="G37" s="18"/>
      <c r="H37" s="18"/>
      <c r="I37" s="18"/>
      <c r="J37" s="18">
        <v>0.72599999999999998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7">
        <f t="shared" si="0"/>
        <v>0.72599999999999998</v>
      </c>
    </row>
    <row r="38" spans="1:39" x14ac:dyDescent="0.25">
      <c r="A38" s="13" t="s">
        <v>33</v>
      </c>
      <c r="B38" s="18">
        <v>1455.7340100000004</v>
      </c>
      <c r="C38" s="18">
        <v>359.44113999999996</v>
      </c>
      <c r="D38" s="18"/>
      <c r="E38" s="18">
        <v>212.83655000000005</v>
      </c>
      <c r="F38" s="18">
        <v>74.884429999999995</v>
      </c>
      <c r="G38" s="18">
        <v>173.512</v>
      </c>
      <c r="H38" s="18">
        <v>15.548390000000001</v>
      </c>
      <c r="I38" s="18"/>
      <c r="J38" s="18">
        <v>15298.062289999996</v>
      </c>
      <c r="K38" s="18"/>
      <c r="L38" s="18">
        <v>203.67072999999999</v>
      </c>
      <c r="M38" s="18">
        <v>2517.6984899999993</v>
      </c>
      <c r="N38" s="18"/>
      <c r="O38" s="18"/>
      <c r="P38" s="18">
        <v>6.9000000000000006E-2</v>
      </c>
      <c r="Q38" s="18">
        <v>29.743400000000001</v>
      </c>
      <c r="R38" s="18">
        <v>6311.3027999999977</v>
      </c>
      <c r="S38" s="18">
        <v>310.50341000000009</v>
      </c>
      <c r="T38" s="18"/>
      <c r="U38" s="18"/>
      <c r="V38" s="18">
        <v>201.39773000000002</v>
      </c>
      <c r="W38" s="18">
        <v>10515.388009999997</v>
      </c>
      <c r="X38" s="18">
        <v>0.221</v>
      </c>
      <c r="Y38" s="18"/>
      <c r="Z38" s="18"/>
      <c r="AA38" s="18"/>
      <c r="AB38" s="18">
        <v>72.629580000000004</v>
      </c>
      <c r="AC38" s="18"/>
      <c r="AD38" s="18">
        <v>0.127</v>
      </c>
      <c r="AE38" s="18">
        <v>417.5781199999999</v>
      </c>
      <c r="AF38" s="18"/>
      <c r="AG38" s="18">
        <v>1051.0806900000002</v>
      </c>
      <c r="AH38" s="18">
        <v>2145.1337599999997</v>
      </c>
      <c r="AI38" s="18">
        <v>1.03</v>
      </c>
      <c r="AJ38" s="18">
        <v>319.62573000000003</v>
      </c>
      <c r="AK38" s="18">
        <v>57.764479999999992</v>
      </c>
      <c r="AL38" s="18">
        <v>3480.7343400000004</v>
      </c>
      <c r="AM38" s="17">
        <f t="shared" si="0"/>
        <v>45225.717079999988</v>
      </c>
    </row>
    <row r="39" spans="1:39" x14ac:dyDescent="0.25">
      <c r="A39" s="13" t="s">
        <v>34</v>
      </c>
      <c r="B39" s="18">
        <v>40.526269999999997</v>
      </c>
      <c r="C39" s="18">
        <v>666.19657000000007</v>
      </c>
      <c r="D39" s="18"/>
      <c r="E39" s="18">
        <v>92.210740000000015</v>
      </c>
      <c r="F39" s="18">
        <v>114.42341999999999</v>
      </c>
      <c r="G39" s="18">
        <v>391.67527999999999</v>
      </c>
      <c r="H39" s="18">
        <v>39.894870000000004</v>
      </c>
      <c r="I39" s="18"/>
      <c r="J39" s="18">
        <v>11905.631149999994</v>
      </c>
      <c r="K39" s="18"/>
      <c r="L39" s="18">
        <v>419.43702999999994</v>
      </c>
      <c r="M39" s="18">
        <v>2327.7111799999998</v>
      </c>
      <c r="N39" s="18"/>
      <c r="O39" s="18"/>
      <c r="P39" s="18">
        <v>0.53900000000000003</v>
      </c>
      <c r="Q39" s="18">
        <v>37.506970000000003</v>
      </c>
      <c r="R39" s="18">
        <v>5104.978149999999</v>
      </c>
      <c r="S39" s="18">
        <v>338.10077000000001</v>
      </c>
      <c r="T39" s="18"/>
      <c r="U39" s="18"/>
      <c r="V39" s="18">
        <v>339.87484000000001</v>
      </c>
      <c r="W39" s="18">
        <v>6569.3253200000026</v>
      </c>
      <c r="X39" s="18">
        <v>133.36941999999999</v>
      </c>
      <c r="Y39" s="18"/>
      <c r="Z39" s="18"/>
      <c r="AA39" s="18"/>
      <c r="AB39" s="18">
        <v>85.672380000000004</v>
      </c>
      <c r="AC39" s="18"/>
      <c r="AD39" s="18">
        <v>0.15600000000000003</v>
      </c>
      <c r="AE39" s="18">
        <v>895.34041999999999</v>
      </c>
      <c r="AF39" s="18"/>
      <c r="AG39" s="18">
        <v>3019.8843100000004</v>
      </c>
      <c r="AH39" s="18"/>
      <c r="AI39" s="18">
        <v>0.81500000000000006</v>
      </c>
      <c r="AJ39" s="18">
        <v>711.33902999999987</v>
      </c>
      <c r="AK39" s="18"/>
      <c r="AL39" s="18">
        <v>3492.7822799999999</v>
      </c>
      <c r="AM39" s="17">
        <f t="shared" si="0"/>
        <v>36727.390399999997</v>
      </c>
    </row>
    <row r="40" spans="1:39" x14ac:dyDescent="0.25">
      <c r="A40" s="13" t="s">
        <v>35</v>
      </c>
      <c r="B40" s="18"/>
      <c r="C40" s="18"/>
      <c r="D40" s="18"/>
      <c r="E40" s="18">
        <v>286.43353999999999</v>
      </c>
      <c r="F40" s="18"/>
      <c r="G40" s="18"/>
      <c r="H40" s="18"/>
      <c r="I40" s="18"/>
      <c r="J40" s="18">
        <v>267.96321999999998</v>
      </c>
      <c r="K40" s="18"/>
      <c r="L40" s="18"/>
      <c r="M40" s="18">
        <v>0.72900000000000009</v>
      </c>
      <c r="N40" s="18"/>
      <c r="O40" s="18"/>
      <c r="P40" s="18"/>
      <c r="Q40" s="18"/>
      <c r="R40" s="18">
        <v>53.192980000000006</v>
      </c>
      <c r="S40" s="18"/>
      <c r="T40" s="18"/>
      <c r="U40" s="18"/>
      <c r="V40" s="18"/>
      <c r="W40" s="18">
        <v>0.188</v>
      </c>
      <c r="X40" s="18">
        <v>3.2010000000000001</v>
      </c>
      <c r="Y40" s="18"/>
      <c r="Z40" s="18"/>
      <c r="AA40" s="18"/>
      <c r="AB40" s="18"/>
      <c r="AC40" s="18"/>
      <c r="AD40" s="18"/>
      <c r="AE40" s="18"/>
      <c r="AF40" s="18"/>
      <c r="AG40" s="18">
        <v>1.2228500000000002</v>
      </c>
      <c r="AH40" s="18">
        <v>9.8531200000000005</v>
      </c>
      <c r="AI40" s="18"/>
      <c r="AJ40" s="18"/>
      <c r="AK40" s="18"/>
      <c r="AL40" s="18">
        <v>2756.3729499999999</v>
      </c>
      <c r="AM40" s="17">
        <f t="shared" si="0"/>
        <v>3379.1566600000001</v>
      </c>
    </row>
    <row r="41" spans="1:39" x14ac:dyDescent="0.25">
      <c r="A41" s="13" t="s">
        <v>36</v>
      </c>
      <c r="B41" s="18"/>
      <c r="C41" s="18"/>
      <c r="D41" s="18"/>
      <c r="E41" s="18">
        <v>8.6765399999999993</v>
      </c>
      <c r="F41" s="18">
        <v>26.834669999999999</v>
      </c>
      <c r="G41" s="18">
        <v>19.676549999999999</v>
      </c>
      <c r="H41" s="18">
        <v>1.3398400000000001</v>
      </c>
      <c r="I41" s="18"/>
      <c r="J41" s="18">
        <v>4863.6992</v>
      </c>
      <c r="K41" s="18"/>
      <c r="L41" s="18">
        <v>39.140030000000003</v>
      </c>
      <c r="M41" s="18">
        <v>880.08719999999994</v>
      </c>
      <c r="N41" s="18"/>
      <c r="O41" s="18"/>
      <c r="P41" s="18">
        <v>0.16700000000000001</v>
      </c>
      <c r="Q41" s="18">
        <v>19.113</v>
      </c>
      <c r="R41" s="18">
        <v>2032.6857700000007</v>
      </c>
      <c r="S41" s="18">
        <v>3.1560000000000001</v>
      </c>
      <c r="T41" s="18"/>
      <c r="U41" s="18"/>
      <c r="V41" s="18">
        <v>6.3011600000000003</v>
      </c>
      <c r="W41" s="18">
        <v>4324.5723100000014</v>
      </c>
      <c r="X41" s="18"/>
      <c r="Y41" s="18"/>
      <c r="Z41" s="18"/>
      <c r="AA41" s="18"/>
      <c r="AB41" s="18">
        <v>1.8629999999999998</v>
      </c>
      <c r="AC41" s="18"/>
      <c r="AD41" s="18">
        <v>0.21841999999999998</v>
      </c>
      <c r="AE41" s="18">
        <v>0.72724999999999995</v>
      </c>
      <c r="AF41" s="18"/>
      <c r="AG41" s="18">
        <v>265.88245999999998</v>
      </c>
      <c r="AH41" s="18">
        <v>668.82574999999986</v>
      </c>
      <c r="AI41" s="18"/>
      <c r="AJ41" s="18">
        <v>131.35738999999998</v>
      </c>
      <c r="AK41" s="18">
        <v>6.3491499999999998</v>
      </c>
      <c r="AL41" s="18">
        <v>601.36612000000002</v>
      </c>
      <c r="AM41" s="17">
        <f t="shared" si="0"/>
        <v>13902.038810000002</v>
      </c>
    </row>
    <row r="42" spans="1:39" x14ac:dyDescent="0.25">
      <c r="A42" s="13" t="s">
        <v>37</v>
      </c>
      <c r="B42" s="18"/>
      <c r="C42" s="18"/>
      <c r="D42" s="18"/>
      <c r="E42" s="18"/>
      <c r="F42" s="18"/>
      <c r="G42" s="18">
        <v>1.6025999999999998</v>
      </c>
      <c r="H42" s="18"/>
      <c r="I42" s="18"/>
      <c r="J42" s="18">
        <v>214.02619000000001</v>
      </c>
      <c r="K42" s="18"/>
      <c r="L42" s="18"/>
      <c r="M42" s="18">
        <v>9.2594300000000018</v>
      </c>
      <c r="N42" s="18"/>
      <c r="O42" s="18"/>
      <c r="P42" s="18"/>
      <c r="Q42" s="18"/>
      <c r="R42" s="18">
        <v>61.852730000000001</v>
      </c>
      <c r="S42" s="18"/>
      <c r="T42" s="18"/>
      <c r="U42" s="18"/>
      <c r="V42" s="18"/>
      <c r="W42" s="18">
        <v>153.05739000000005</v>
      </c>
      <c r="X42" s="18"/>
      <c r="Y42" s="18"/>
      <c r="Z42" s="18"/>
      <c r="AA42" s="18"/>
      <c r="AB42" s="18"/>
      <c r="AC42" s="18"/>
      <c r="AD42" s="18"/>
      <c r="AE42" s="18">
        <v>0.38700000000000001</v>
      </c>
      <c r="AF42" s="18"/>
      <c r="AG42" s="18">
        <v>2.0109999999999997</v>
      </c>
      <c r="AH42" s="18">
        <v>1.3069999999999999</v>
      </c>
      <c r="AI42" s="18"/>
      <c r="AJ42" s="18">
        <v>16.592579999999995</v>
      </c>
      <c r="AK42" s="18"/>
      <c r="AL42" s="18">
        <v>2.5409999999999999</v>
      </c>
      <c r="AM42" s="17">
        <f t="shared" si="0"/>
        <v>462.63692000000009</v>
      </c>
    </row>
    <row r="43" spans="1:39" x14ac:dyDescent="0.25">
      <c r="A43" s="13" t="s">
        <v>38</v>
      </c>
      <c r="B43" s="18">
        <v>938.14089999999999</v>
      </c>
      <c r="C43" s="18">
        <v>701.27255000000002</v>
      </c>
      <c r="D43" s="18"/>
      <c r="E43" s="18">
        <v>1325.6329799999996</v>
      </c>
      <c r="F43" s="18">
        <v>306.60614000000004</v>
      </c>
      <c r="G43" s="18">
        <v>359.21459000000004</v>
      </c>
      <c r="H43" s="18">
        <v>58.652979999999999</v>
      </c>
      <c r="I43" s="18"/>
      <c r="J43" s="18">
        <v>16948.882239999999</v>
      </c>
      <c r="K43" s="18"/>
      <c r="L43" s="18">
        <v>300.81691000000001</v>
      </c>
      <c r="M43" s="18">
        <v>2352.8995299999992</v>
      </c>
      <c r="N43" s="18"/>
      <c r="O43" s="18"/>
      <c r="P43" s="18">
        <v>17.533999999999999</v>
      </c>
      <c r="Q43" s="18">
        <v>111.63597</v>
      </c>
      <c r="R43" s="18">
        <v>8492.294310000003</v>
      </c>
      <c r="S43" s="18">
        <v>195.66428000000002</v>
      </c>
      <c r="T43" s="18"/>
      <c r="U43" s="18"/>
      <c r="V43" s="18">
        <v>156.31708999999998</v>
      </c>
      <c r="W43" s="18">
        <v>10003.081330000001</v>
      </c>
      <c r="X43" s="18">
        <v>722.38458999999989</v>
      </c>
      <c r="Y43" s="18"/>
      <c r="Z43" s="18">
        <v>111.16688999999997</v>
      </c>
      <c r="AA43" s="18">
        <v>135.58539000000002</v>
      </c>
      <c r="AB43" s="18">
        <v>438.41120000000001</v>
      </c>
      <c r="AC43" s="18"/>
      <c r="AD43" s="18">
        <v>13.476500000000001</v>
      </c>
      <c r="AE43" s="18">
        <v>1728.5453</v>
      </c>
      <c r="AF43" s="18"/>
      <c r="AG43" s="18">
        <v>5400.8528000000006</v>
      </c>
      <c r="AH43" s="18">
        <v>4014.5555700000004</v>
      </c>
      <c r="AI43" s="18">
        <v>757.28349000000014</v>
      </c>
      <c r="AJ43" s="18">
        <v>1424.3510100000001</v>
      </c>
      <c r="AK43" s="18">
        <v>0.27900000000000003</v>
      </c>
      <c r="AL43" s="18">
        <v>1676.65065</v>
      </c>
      <c r="AM43" s="17">
        <f t="shared" si="0"/>
        <v>58692.188190000015</v>
      </c>
    </row>
    <row r="44" spans="1:39" x14ac:dyDescent="0.25">
      <c r="A44" s="15" t="s">
        <v>42</v>
      </c>
      <c r="B44" s="16">
        <f>SUM(B7:B43)</f>
        <v>2757.4808400000002</v>
      </c>
      <c r="C44" s="16">
        <f>SUM(C7:C43)</f>
        <v>2957.3056200000001</v>
      </c>
      <c r="D44" s="16"/>
      <c r="E44" s="16">
        <f>SUM(E7:E43)</f>
        <v>5255.9413000000004</v>
      </c>
      <c r="F44" s="16">
        <f>SUM(F7:F43)</f>
        <v>4061.4897500000002</v>
      </c>
      <c r="G44" s="16">
        <f>SUM(G7:G43)</f>
        <v>5673.4002099999998</v>
      </c>
      <c r="H44" s="16">
        <f>SUM(H7:H43)</f>
        <v>957.34161999999992</v>
      </c>
      <c r="I44" s="16"/>
      <c r="J44" s="16">
        <f>SUM(J7:J43)</f>
        <v>166365.54905000003</v>
      </c>
      <c r="K44" s="16"/>
      <c r="L44" s="16">
        <f>SUM(L7:L43)</f>
        <v>4226.4187000000002</v>
      </c>
      <c r="M44" s="16">
        <f>SUM(M7:M43)</f>
        <v>29717.709619999991</v>
      </c>
      <c r="N44" s="16"/>
      <c r="O44" s="16"/>
      <c r="P44" s="16">
        <f>SUM(P7:P43)</f>
        <v>3503.3282800000002</v>
      </c>
      <c r="Q44" s="16">
        <f>SUM(Q7:Q43)</f>
        <v>1306.4790399999999</v>
      </c>
      <c r="R44" s="16">
        <f>SUM(R7:R43)</f>
        <v>75736.277069999996</v>
      </c>
      <c r="S44" s="16">
        <f>SUM(S7:S43)</f>
        <v>4098.8417599999993</v>
      </c>
      <c r="T44" s="16"/>
      <c r="U44" s="16">
        <f>SUM(U7:U43)</f>
        <v>268.68952999999999</v>
      </c>
      <c r="V44" s="16">
        <f>SUM(V7:V43)</f>
        <v>4091.9590400000002</v>
      </c>
      <c r="W44" s="16">
        <f>SUM(W7:W43)</f>
        <v>106221.16008999998</v>
      </c>
      <c r="X44" s="16">
        <f>SUM(X7:X43)</f>
        <v>2676.7579799999999</v>
      </c>
      <c r="Y44" s="16"/>
      <c r="Z44" s="16">
        <f>SUM(Z7:Z43)</f>
        <v>150.49746999999996</v>
      </c>
      <c r="AA44" s="16">
        <f>SUM(AA7:AA43)</f>
        <v>232.83368000000002</v>
      </c>
      <c r="AB44" s="16">
        <f>SUM(AB7:AB43)</f>
        <v>1342.70577</v>
      </c>
      <c r="AC44" s="16"/>
      <c r="AD44" s="16">
        <f>SUM(AD7:AD43)</f>
        <v>675.50266999999997</v>
      </c>
      <c r="AE44" s="16">
        <f>SUM(AE7:AE43)</f>
        <v>7306.3597299999992</v>
      </c>
      <c r="AF44" s="16"/>
      <c r="AG44" s="16">
        <f t="shared" ref="AG44:AL44" si="1">SUM(AG7:AG43)</f>
        <v>49805.642360000013</v>
      </c>
      <c r="AH44" s="16">
        <f t="shared" si="1"/>
        <v>32050.605650000001</v>
      </c>
      <c r="AI44" s="16">
        <f t="shared" si="1"/>
        <v>969.72150000000011</v>
      </c>
      <c r="AJ44" s="16">
        <f t="shared" si="1"/>
        <v>8363.5934399999987</v>
      </c>
      <c r="AK44" s="16">
        <f t="shared" si="1"/>
        <v>628.01043999999979</v>
      </c>
      <c r="AL44" s="16">
        <f t="shared" si="1"/>
        <v>64391.125460000017</v>
      </c>
      <c r="AM44" s="16">
        <f t="shared" si="0"/>
        <v>585792.72766999993</v>
      </c>
    </row>
  </sheetData>
  <mergeCells count="4">
    <mergeCell ref="AM5:AM6"/>
    <mergeCell ref="B1:L1"/>
    <mergeCell ref="B2:L2"/>
    <mergeCell ref="B3:L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2023-02-21T06:35:41Z</dcterms:modified>
</cp:coreProperties>
</file>