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15"/>
  </bookViews>
  <sheets>
    <sheet name="TermsOfTrade" sheetId="1" r:id="rId1"/>
  </sheets>
  <calcPr calcId="152511"/>
</workbook>
</file>

<file path=xl/calcChain.xml><?xml version="1.0" encoding="utf-8"?>
<calcChain xmlns="http://schemas.openxmlformats.org/spreadsheetml/2006/main">
  <c r="N9" i="1" l="1"/>
  <c r="N8" i="1"/>
  <c r="N10" i="1" s="1"/>
  <c r="L9" i="1" l="1"/>
  <c r="L8" i="1"/>
  <c r="L10" i="1" s="1"/>
  <c r="J9" i="1" l="1"/>
  <c r="H9" i="1"/>
  <c r="J8" i="1"/>
  <c r="J10" i="1" s="1"/>
  <c r="H8" i="1"/>
  <c r="H10" i="1" s="1"/>
  <c r="F9" i="1" l="1"/>
  <c r="F8" i="1"/>
  <c r="F10" i="1" s="1"/>
  <c r="D9" i="1" l="1"/>
  <c r="D8" i="1"/>
  <c r="D10" i="1" s="1"/>
</calcChain>
</file>

<file path=xl/sharedStrings.xml><?xml version="1.0" encoding="utf-8"?>
<sst xmlns="http://schemas.openxmlformats.org/spreadsheetml/2006/main" count="24" uniqueCount="13">
  <si>
    <t>Terms of Trade</t>
  </si>
  <si>
    <t>UVI</t>
  </si>
  <si>
    <t>QI</t>
  </si>
  <si>
    <t>Net  terms  of  trade</t>
  </si>
  <si>
    <t>Gross  terms  of  trade</t>
  </si>
  <si>
    <t>Income  terms  of  trade</t>
  </si>
  <si>
    <t>Note:- ( i )   Net  terms  of  trade ( N.T.T) =  [ratio  of   UVI (Export)  to UVI (Import)] x 100</t>
  </si>
  <si>
    <t>Grand Total Indices</t>
  </si>
  <si>
    <t>Export Grand Total Index</t>
  </si>
  <si>
    <t>Import Grand Total Index</t>
  </si>
  <si>
    <t xml:space="preserve">             ( ii )  Gross  terms  of  trade (G.T.T) = [ ratio  of  QI (Import) to  QI (Export)] X 100 </t>
  </si>
  <si>
    <t xml:space="preserve">            ( iii )  Income  terms  of  trade ( I.T.T) = [NTT x  QI (Export)]/100</t>
  </si>
  <si>
    <t>1st Qtr 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</si>
</sst>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\-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3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5" fillId="0" borderId="0" xfId="0" applyFont="1" applyBorder="1" applyAlignment="1"/>
    <xf numFmtId="0" fontId="0" fillId="0" borderId="1" xfId="0" applyBorder="1" applyAlignment="1">
      <alignment horizontal="left" vertical="center" indent="2"/>
    </xf>
    <xf numFmtId="0" fontId="0" fillId="0" borderId="0" xfId="0" applyBorder="1" applyAlignment="1">
      <alignment horizontal="left" vertical="center" indent="2"/>
    </xf>
    <xf numFmtId="164" fontId="2" fillId="2" borderId="1" xfId="0" applyNumberFormat="1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left" vertical="center" indent="2"/>
    </xf>
    <xf numFmtId="0" fontId="5" fillId="0" borderId="0" xfId="0" applyFont="1" applyFill="1" applyBorder="1" applyAlignment="1"/>
    <xf numFmtId="0" fontId="0" fillId="0" borderId="0" xfId="0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" sqref="B2:B3"/>
    </sheetView>
  </sheetViews>
  <sheetFormatPr defaultRowHeight="25.5" customHeight="1" x14ac:dyDescent="0.25"/>
  <cols>
    <col min="1" max="1" width="3.7109375" style="3" customWidth="1"/>
    <col min="2" max="2" width="38" style="3" customWidth="1"/>
    <col min="3" max="3" width="1.140625" style="12" customWidth="1"/>
    <col min="4" max="16384" width="9.140625" style="3"/>
  </cols>
  <sheetData>
    <row r="1" spans="2:15" ht="14.25" customHeight="1" x14ac:dyDescent="0.25"/>
    <row r="2" spans="2:15" s="2" customFormat="1" ht="25.5" customHeight="1" x14ac:dyDescent="0.25">
      <c r="B2" s="18" t="s">
        <v>7</v>
      </c>
      <c r="C2" s="13"/>
      <c r="D2" s="15">
        <v>46113</v>
      </c>
      <c r="E2" s="15"/>
      <c r="F2" s="15">
        <v>46143</v>
      </c>
      <c r="G2" s="15"/>
      <c r="H2" s="15">
        <v>46174</v>
      </c>
      <c r="I2" s="15"/>
      <c r="J2" s="15" t="s">
        <v>12</v>
      </c>
      <c r="K2" s="15"/>
      <c r="L2" s="15">
        <v>46204</v>
      </c>
      <c r="M2" s="15"/>
      <c r="N2" s="15">
        <v>46235</v>
      </c>
      <c r="O2" s="15"/>
    </row>
    <row r="3" spans="2:15" s="2" customFormat="1" ht="25.5" customHeight="1" x14ac:dyDescent="0.25">
      <c r="B3" s="18"/>
      <c r="C3" s="13"/>
      <c r="D3" s="1" t="s">
        <v>1</v>
      </c>
      <c r="E3" s="1" t="s">
        <v>2</v>
      </c>
      <c r="F3" s="1" t="s">
        <v>1</v>
      </c>
      <c r="G3" s="1" t="s">
        <v>2</v>
      </c>
      <c r="H3" s="1" t="s">
        <v>1</v>
      </c>
      <c r="I3" s="1" t="s">
        <v>2</v>
      </c>
      <c r="J3" s="1" t="s">
        <v>1</v>
      </c>
      <c r="K3" s="1" t="s">
        <v>2</v>
      </c>
      <c r="L3" s="1" t="s">
        <v>1</v>
      </c>
      <c r="M3" s="1" t="s">
        <v>2</v>
      </c>
      <c r="N3" s="1" t="s">
        <v>1</v>
      </c>
      <c r="O3" s="1" t="s">
        <v>2</v>
      </c>
    </row>
    <row r="4" spans="2:15" ht="25.5" customHeight="1" x14ac:dyDescent="0.25">
      <c r="B4" s="6" t="s">
        <v>8</v>
      </c>
      <c r="C4" s="10"/>
      <c r="D4" s="9">
        <v>203.31736019176</v>
      </c>
      <c r="E4" s="9">
        <v>162.30220042263599</v>
      </c>
      <c r="F4" s="9">
        <v>195.14372937448499</v>
      </c>
      <c r="G4" s="9">
        <v>341.58752420007397</v>
      </c>
      <c r="H4" s="9">
        <v>180.49712017884201</v>
      </c>
      <c r="I4" s="9">
        <v>187.19696404649699</v>
      </c>
      <c r="J4" s="9">
        <v>192.94830896370499</v>
      </c>
      <c r="K4" s="9">
        <v>228.324482190113</v>
      </c>
      <c r="L4" s="9">
        <v>184.713398049136</v>
      </c>
      <c r="M4" s="9">
        <v>868.50842839237805</v>
      </c>
      <c r="N4" s="9">
        <v>188.059710297593</v>
      </c>
      <c r="O4" s="9">
        <v>226.39914953331501</v>
      </c>
    </row>
    <row r="5" spans="2:15" ht="25.5" customHeight="1" x14ac:dyDescent="0.25">
      <c r="B5" s="6" t="s">
        <v>9</v>
      </c>
      <c r="C5" s="10"/>
      <c r="D5" s="9">
        <v>186.39373690366199</v>
      </c>
      <c r="E5" s="9">
        <v>195.266250178181</v>
      </c>
      <c r="F5" s="9">
        <v>190.067484762411</v>
      </c>
      <c r="G5" s="9">
        <v>179.53161865921899</v>
      </c>
      <c r="H5" s="9">
        <v>194.480644193377</v>
      </c>
      <c r="I5" s="9">
        <v>184.06465491856801</v>
      </c>
      <c r="J5" s="9">
        <v>190.39921976571401</v>
      </c>
      <c r="K5" s="9">
        <v>185.94916869675001</v>
      </c>
      <c r="L5" s="9">
        <v>200.07436387039101</v>
      </c>
      <c r="M5" s="9">
        <v>189.251979520432</v>
      </c>
      <c r="N5" s="9">
        <v>192.527761865516</v>
      </c>
      <c r="O5" s="9">
        <v>187.22031728068501</v>
      </c>
    </row>
    <row r="6" spans="2:15" ht="25.5" customHeight="1" x14ac:dyDescent="0.25">
      <c r="B6" s="7"/>
      <c r="C6" s="10"/>
    </row>
    <row r="7" spans="2:15" s="4" customFormat="1" ht="25.5" customHeight="1" x14ac:dyDescent="0.25">
      <c r="B7" s="8" t="s">
        <v>0</v>
      </c>
      <c r="C7" s="14"/>
      <c r="D7" s="15">
        <v>46113</v>
      </c>
      <c r="E7" s="15"/>
      <c r="F7" s="15">
        <v>46143</v>
      </c>
      <c r="G7" s="15"/>
      <c r="H7" s="15">
        <v>46174</v>
      </c>
      <c r="I7" s="15"/>
      <c r="J7" s="15" t="s">
        <v>12</v>
      </c>
      <c r="K7" s="15"/>
      <c r="L7" s="15">
        <v>46204</v>
      </c>
      <c r="M7" s="15"/>
      <c r="N7" s="15">
        <v>46235</v>
      </c>
      <c r="O7" s="15"/>
    </row>
    <row r="8" spans="2:15" ht="25.5" customHeight="1" x14ac:dyDescent="0.25">
      <c r="B8" s="6" t="s">
        <v>3</v>
      </c>
      <c r="C8" s="10"/>
      <c r="D8" s="16">
        <f>D4/D5*100</f>
        <v>109.07950211698638</v>
      </c>
      <c r="E8" s="17"/>
      <c r="F8" s="16">
        <f>F4/F5*100</f>
        <v>102.67075908244875</v>
      </c>
      <c r="G8" s="17"/>
      <c r="H8" s="16">
        <f>H4/H5*100</f>
        <v>92.809811962248119</v>
      </c>
      <c r="I8" s="17"/>
      <c r="J8" s="16">
        <f>J4/J5*100</f>
        <v>101.33881283816584</v>
      </c>
      <c r="K8" s="17"/>
      <c r="L8" s="16">
        <f>L4/L5*100</f>
        <v>92.322371780121756</v>
      </c>
      <c r="M8" s="17"/>
      <c r="N8" s="16">
        <f>N4/N5*100</f>
        <v>97.679268940422205</v>
      </c>
      <c r="O8" s="17"/>
    </row>
    <row r="9" spans="2:15" ht="25.5" customHeight="1" x14ac:dyDescent="0.25">
      <c r="B9" s="6" t="s">
        <v>4</v>
      </c>
      <c r="C9" s="10"/>
      <c r="D9" s="16">
        <f>E5/E4*100</f>
        <v>120.31029133906156</v>
      </c>
      <c r="E9" s="17"/>
      <c r="F9" s="16">
        <f>G5/G4*100</f>
        <v>52.55801396132491</v>
      </c>
      <c r="G9" s="17"/>
      <c r="H9" s="16">
        <f>I5/I4*100</f>
        <v>98.326730807904042</v>
      </c>
      <c r="I9" s="17"/>
      <c r="J9" s="16">
        <f>K5/K4*100</f>
        <v>81.440749109821937</v>
      </c>
      <c r="K9" s="17"/>
      <c r="L9" s="16">
        <f>M5/M4*100</f>
        <v>21.790459750717702</v>
      </c>
      <c r="M9" s="17"/>
      <c r="N9" s="16">
        <f>O5/O4*100</f>
        <v>82.694797072607912</v>
      </c>
      <c r="O9" s="17"/>
    </row>
    <row r="10" spans="2:15" ht="25.5" customHeight="1" x14ac:dyDescent="0.25">
      <c r="B10" s="6" t="s">
        <v>5</v>
      </c>
      <c r="C10" s="10"/>
      <c r="D10" s="16">
        <f>D8*E4/100</f>
        <v>177.0384321459247</v>
      </c>
      <c r="E10" s="17"/>
      <c r="F10" s="16">
        <f>F8*G4/100</f>
        <v>350.71050402715923</v>
      </c>
      <c r="G10" s="17"/>
      <c r="H10" s="16">
        <f>H8*I4/100</f>
        <v>173.73715033059108</v>
      </c>
      <c r="I10" s="17"/>
      <c r="J10" s="16">
        <f>J8*K4/100</f>
        <v>231.38131967034991</v>
      </c>
      <c r="K10" s="17"/>
      <c r="L10" s="16">
        <f>L8*M4/100</f>
        <v>801.82758020210383</v>
      </c>
      <c r="M10" s="17"/>
      <c r="N10" s="16">
        <f>N8*O4/100</f>
        <v>221.14503415147539</v>
      </c>
      <c r="O10" s="17"/>
    </row>
    <row r="11" spans="2:15" ht="47.25" customHeight="1" x14ac:dyDescent="0.25"/>
    <row r="12" spans="2:15" ht="15" x14ac:dyDescent="0.25">
      <c r="B12" s="5" t="s">
        <v>6</v>
      </c>
      <c r="C12" s="11"/>
    </row>
    <row r="13" spans="2:15" ht="15" x14ac:dyDescent="0.25">
      <c r="B13" s="5" t="s">
        <v>10</v>
      </c>
      <c r="C13" s="11"/>
    </row>
    <row r="14" spans="2:15" ht="15" x14ac:dyDescent="0.25">
      <c r="B14" s="5" t="s">
        <v>11</v>
      </c>
      <c r="C14" s="11"/>
    </row>
  </sheetData>
  <mergeCells count="31">
    <mergeCell ref="N2:O2"/>
    <mergeCell ref="N7:O7"/>
    <mergeCell ref="N8:O8"/>
    <mergeCell ref="N9:O9"/>
    <mergeCell ref="N10:O10"/>
    <mergeCell ref="H9:I9"/>
    <mergeCell ref="J9:K9"/>
    <mergeCell ref="H10:I10"/>
    <mergeCell ref="J10:K10"/>
    <mergeCell ref="H2:I2"/>
    <mergeCell ref="J2:K2"/>
    <mergeCell ref="H7:I7"/>
    <mergeCell ref="J7:K7"/>
    <mergeCell ref="H8:I8"/>
    <mergeCell ref="J8:K8"/>
    <mergeCell ref="D10:E10"/>
    <mergeCell ref="D8:E8"/>
    <mergeCell ref="D9:E9"/>
    <mergeCell ref="B2:B3"/>
    <mergeCell ref="D2:E2"/>
    <mergeCell ref="D7:E7"/>
    <mergeCell ref="F2:G2"/>
    <mergeCell ref="F7:G7"/>
    <mergeCell ref="F8:G8"/>
    <mergeCell ref="F9:G9"/>
    <mergeCell ref="F10:G10"/>
    <mergeCell ref="L2:M2"/>
    <mergeCell ref="L7:M7"/>
    <mergeCell ref="L8:M8"/>
    <mergeCell ref="L9:M9"/>
    <mergeCell ref="L10:M10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TermsOfTrade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2026-10-26T07:03:48Z</dcterms:modified>
</cp:coreProperties>
</file>