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TermsOfTrade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9" i="1"/>
  <c r="X9"/>
  <c r="Z8"/>
  <c r="Z10" s="1"/>
  <c r="X8"/>
  <c r="X10" s="1"/>
  <c r="V9"/>
  <c r="V8"/>
  <c r="V10" s="1"/>
  <c r="T9" l="1"/>
  <c r="T8"/>
  <c r="T10" s="1"/>
  <c r="R9"/>
  <c r="P9"/>
  <c r="R8"/>
  <c r="R10" s="1"/>
  <c r="P8"/>
  <c r="P10" s="1"/>
  <c r="N9"/>
  <c r="N8"/>
  <c r="N10" s="1"/>
  <c r="L9"/>
  <c r="L8"/>
  <c r="L10" s="1"/>
  <c r="J9"/>
  <c r="J8"/>
  <c r="J10" s="1"/>
  <c r="H9"/>
  <c r="H8"/>
  <c r="H10" s="1"/>
  <c r="F9"/>
  <c r="D9"/>
  <c r="F8"/>
  <c r="F10" s="1"/>
  <c r="D8"/>
  <c r="D10" s="1"/>
</calcChain>
</file>

<file path=xl/sharedStrings.xml><?xml version="1.0" encoding="utf-8"?>
<sst xmlns="http://schemas.openxmlformats.org/spreadsheetml/2006/main" count="40" uniqueCount="15">
  <si>
    <t>Terms of Trade</t>
  </si>
  <si>
    <t>UVI</t>
  </si>
  <si>
    <t>QI</t>
  </si>
  <si>
    <t>Net  terms  of  trade</t>
  </si>
  <si>
    <t>Gross  terms  of  trade</t>
  </si>
  <si>
    <t>Income  terms  of  trade</t>
  </si>
  <si>
    <t>Note:- ( i )   Net  terms  of  trade ( N.T.T) =  [ratio  of   UVI (Export)  to UVI (Import)] x 100</t>
  </si>
  <si>
    <t>Grand Total Indices</t>
  </si>
  <si>
    <t>Export Grand Total Index</t>
  </si>
  <si>
    <t>Import Grand Total Index</t>
  </si>
  <si>
    <t xml:space="preserve">             ( ii )  Gross  terms  of  trade (G.T.T) = [ ratio  of  QI (Import) to  QI (Export)] X 100 </t>
  </si>
  <si>
    <t xml:space="preserve">            ( iii )  Income  terms  of  trade ( I.T.T) = [NTT x  QI (Export)]/100</t>
  </si>
  <si>
    <t>1st Qtr 23-24</t>
  </si>
  <si>
    <t>2nd Qtr 23-24</t>
  </si>
  <si>
    <t>3rd Qtr 23-24</t>
  </si>
</sst>
</file>

<file path=xl/styles.xml><?xml version="1.0" encoding="utf-8"?>
<styleSheet xmlns="http://schemas.openxmlformats.org/spreadsheetml/2006/main">
  <numFmts count="1">
    <numFmt numFmtId="164" formatCode="[$-409]mmm\-yy;@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/>
    <xf numFmtId="0" fontId="0" fillId="0" borderId="1" xfId="0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164" fontId="2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 vertical="center" indent="2"/>
    </xf>
    <xf numFmtId="0" fontId="5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A14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" sqref="B2:B3"/>
    </sheetView>
  </sheetViews>
  <sheetFormatPr defaultRowHeight="25.5" customHeight="1"/>
  <cols>
    <col min="1" max="1" width="3.7109375" style="3" customWidth="1"/>
    <col min="2" max="2" width="38" style="3" customWidth="1"/>
    <col min="3" max="3" width="1.140625" style="12" customWidth="1"/>
    <col min="4" max="16384" width="9.140625" style="3"/>
  </cols>
  <sheetData>
    <row r="1" spans="2:27" ht="14.25" customHeight="1"/>
    <row r="2" spans="2:27" s="2" customFormat="1" ht="25.5" customHeight="1">
      <c r="B2" s="20" t="s">
        <v>7</v>
      </c>
      <c r="C2" s="13"/>
      <c r="D2" s="15">
        <v>45017</v>
      </c>
      <c r="E2" s="15"/>
      <c r="F2" s="18">
        <v>45047</v>
      </c>
      <c r="G2" s="19"/>
      <c r="H2" s="15">
        <v>45078</v>
      </c>
      <c r="I2" s="15"/>
      <c r="J2" s="15" t="s">
        <v>12</v>
      </c>
      <c r="K2" s="15"/>
      <c r="L2" s="15">
        <v>45108</v>
      </c>
      <c r="M2" s="15"/>
      <c r="N2" s="15">
        <v>45139</v>
      </c>
      <c r="O2" s="15"/>
      <c r="P2" s="15">
        <v>45170</v>
      </c>
      <c r="Q2" s="15"/>
      <c r="R2" s="15" t="s">
        <v>13</v>
      </c>
      <c r="S2" s="15"/>
      <c r="T2" s="15">
        <v>45200</v>
      </c>
      <c r="U2" s="15"/>
      <c r="V2" s="15">
        <v>45231</v>
      </c>
      <c r="W2" s="15"/>
      <c r="X2" s="15">
        <v>45261</v>
      </c>
      <c r="Y2" s="15"/>
      <c r="Z2" s="15" t="s">
        <v>14</v>
      </c>
      <c r="AA2" s="15"/>
    </row>
    <row r="3" spans="2:27" s="2" customFormat="1" ht="25.5" customHeight="1">
      <c r="B3" s="20"/>
      <c r="C3" s="13"/>
      <c r="D3" s="1" t="s">
        <v>1</v>
      </c>
      <c r="E3" s="1" t="s">
        <v>2</v>
      </c>
      <c r="F3" s="1" t="s">
        <v>1</v>
      </c>
      <c r="G3" s="1" t="s">
        <v>2</v>
      </c>
      <c r="H3" s="1" t="s">
        <v>1</v>
      </c>
      <c r="I3" s="1" t="s">
        <v>2</v>
      </c>
      <c r="J3" s="1" t="s">
        <v>1</v>
      </c>
      <c r="K3" s="1" t="s">
        <v>2</v>
      </c>
      <c r="L3" s="1" t="s">
        <v>1</v>
      </c>
      <c r="M3" s="1" t="s">
        <v>2</v>
      </c>
      <c r="N3" s="1" t="s">
        <v>1</v>
      </c>
      <c r="O3" s="1" t="s">
        <v>2</v>
      </c>
      <c r="P3" s="1" t="s">
        <v>1</v>
      </c>
      <c r="Q3" s="1" t="s">
        <v>2</v>
      </c>
      <c r="R3" s="1" t="s">
        <v>1</v>
      </c>
      <c r="S3" s="1" t="s">
        <v>2</v>
      </c>
      <c r="T3" s="1" t="s">
        <v>1</v>
      </c>
      <c r="U3" s="1" t="s">
        <v>2</v>
      </c>
      <c r="V3" s="1" t="s">
        <v>1</v>
      </c>
      <c r="W3" s="1" t="s">
        <v>2</v>
      </c>
      <c r="X3" s="1" t="s">
        <v>1</v>
      </c>
      <c r="Y3" s="1" t="s">
        <v>2</v>
      </c>
      <c r="Z3" s="1" t="s">
        <v>1</v>
      </c>
      <c r="AA3" s="1" t="s">
        <v>2</v>
      </c>
    </row>
    <row r="4" spans="2:27" ht="25.5" customHeight="1">
      <c r="B4" s="6" t="s">
        <v>8</v>
      </c>
      <c r="C4" s="10"/>
      <c r="D4" s="9">
        <v>170.63959218949401</v>
      </c>
      <c r="E4" s="9">
        <v>198.30057864120201</v>
      </c>
      <c r="F4" s="9">
        <v>169.302387499471</v>
      </c>
      <c r="G4" s="9">
        <v>143.65920279407001</v>
      </c>
      <c r="H4" s="9">
        <v>154.180707026042</v>
      </c>
      <c r="I4" s="9">
        <v>139.06477947605799</v>
      </c>
      <c r="J4" s="9">
        <v>164.331971643586</v>
      </c>
      <c r="K4" s="9">
        <v>158.88417451836901</v>
      </c>
      <c r="L4" s="9">
        <v>155.09225116283901</v>
      </c>
      <c r="M4" s="9">
        <v>304.83116037202802</v>
      </c>
      <c r="N4" s="9">
        <v>156.376569921476</v>
      </c>
      <c r="O4" s="9">
        <v>159.49176733615499</v>
      </c>
      <c r="P4" s="9">
        <v>151.98154051968501</v>
      </c>
      <c r="Q4" s="9">
        <v>155.16054207026099</v>
      </c>
      <c r="R4" s="9">
        <v>154.43955617774299</v>
      </c>
      <c r="S4" s="9">
        <v>207.10437457294401</v>
      </c>
      <c r="T4" s="9">
        <v>168.095524876647</v>
      </c>
      <c r="U4" s="9">
        <v>152.83998182613701</v>
      </c>
      <c r="V4" s="9">
        <v>171.10461026119501</v>
      </c>
      <c r="W4" s="9">
        <v>139.78075401261401</v>
      </c>
      <c r="X4" s="9">
        <v>159.955837435109</v>
      </c>
      <c r="Y4" s="9">
        <v>450.93187518312902</v>
      </c>
      <c r="Z4" s="9">
        <v>166.08558938004501</v>
      </c>
      <c r="AA4" s="9">
        <v>257.75896509306398</v>
      </c>
    </row>
    <row r="5" spans="2:27" ht="25.5" customHeight="1">
      <c r="B5" s="6" t="s">
        <v>9</v>
      </c>
      <c r="C5" s="10"/>
      <c r="D5" s="9">
        <v>144.37104485129299</v>
      </c>
      <c r="E5" s="9">
        <v>143.70266127443401</v>
      </c>
      <c r="F5" s="9">
        <v>135.89550947293199</v>
      </c>
      <c r="G5" s="9">
        <v>149.25421407735499</v>
      </c>
      <c r="H5" s="9">
        <v>126.80594442600599</v>
      </c>
      <c r="I5" s="9">
        <v>165.29475042092699</v>
      </c>
      <c r="J5" s="9">
        <v>135.762688583022</v>
      </c>
      <c r="K5" s="9">
        <v>152.50630328533799</v>
      </c>
      <c r="L5" s="9">
        <v>137.92179552091301</v>
      </c>
      <c r="M5" s="9">
        <v>130.98332627383601</v>
      </c>
      <c r="N5" s="9">
        <v>147.75246956309601</v>
      </c>
      <c r="O5" s="9">
        <v>163.77080454127699</v>
      </c>
      <c r="P5" s="9">
        <v>139.264369473312</v>
      </c>
      <c r="Q5" s="9">
        <v>135.18924617681799</v>
      </c>
      <c r="R5" s="9">
        <v>141.44054950625099</v>
      </c>
      <c r="S5" s="9">
        <v>142.62520701880999</v>
      </c>
      <c r="T5" s="9">
        <v>143.126340585647</v>
      </c>
      <c r="U5" s="9">
        <v>152.43586969990099</v>
      </c>
      <c r="V5" s="9">
        <v>146.00120376081301</v>
      </c>
      <c r="W5" s="9">
        <v>141.877486372985</v>
      </c>
      <c r="X5" s="9">
        <v>144.27016336423199</v>
      </c>
      <c r="Y5" s="9">
        <v>139.12216134114001</v>
      </c>
      <c r="Z5" s="9">
        <v>144.428521665392</v>
      </c>
      <c r="AA5" s="9">
        <v>144.53833805355799</v>
      </c>
    </row>
    <row r="6" spans="2:27" ht="25.5" customHeight="1">
      <c r="B6" s="7"/>
      <c r="C6" s="10"/>
    </row>
    <row r="7" spans="2:27" s="4" customFormat="1" ht="25.5" customHeight="1">
      <c r="B7" s="8" t="s">
        <v>0</v>
      </c>
      <c r="C7" s="14"/>
      <c r="D7" s="15">
        <v>45017</v>
      </c>
      <c r="E7" s="15"/>
      <c r="F7" s="18">
        <v>45047</v>
      </c>
      <c r="G7" s="19"/>
      <c r="H7" s="15">
        <v>45078</v>
      </c>
      <c r="I7" s="15"/>
      <c r="J7" s="15" t="s">
        <v>12</v>
      </c>
      <c r="K7" s="15"/>
      <c r="L7" s="15">
        <v>45108</v>
      </c>
      <c r="M7" s="15"/>
      <c r="N7" s="15">
        <v>45139</v>
      </c>
      <c r="O7" s="15"/>
      <c r="P7" s="15">
        <v>45170</v>
      </c>
      <c r="Q7" s="15"/>
      <c r="R7" s="15" t="s">
        <v>13</v>
      </c>
      <c r="S7" s="15"/>
      <c r="T7" s="15">
        <v>45200</v>
      </c>
      <c r="U7" s="15"/>
      <c r="V7" s="15">
        <v>45231</v>
      </c>
      <c r="W7" s="15"/>
      <c r="X7" s="15">
        <v>45261</v>
      </c>
      <c r="Y7" s="15"/>
      <c r="Z7" s="15" t="s">
        <v>14</v>
      </c>
      <c r="AA7" s="15"/>
    </row>
    <row r="8" spans="2:27" ht="25.5" customHeight="1">
      <c r="B8" s="6" t="s">
        <v>3</v>
      </c>
      <c r="C8" s="10"/>
      <c r="D8" s="16">
        <f>D4/D5*100</f>
        <v>118.19516327893763</v>
      </c>
      <c r="E8" s="17"/>
      <c r="F8" s="16">
        <f>F4/F5*100</f>
        <v>124.58276815481757</v>
      </c>
      <c r="G8" s="17"/>
      <c r="H8" s="16">
        <f>H4/H5*100</f>
        <v>121.58791744657505</v>
      </c>
      <c r="I8" s="17"/>
      <c r="J8" s="16">
        <f>J4/J5*100</f>
        <v>121.043545438549</v>
      </c>
      <c r="K8" s="17"/>
      <c r="L8" s="16">
        <f>L4/L5*100</f>
        <v>112.4494142329538</v>
      </c>
      <c r="M8" s="17"/>
      <c r="N8" s="16">
        <f>N4/N5*100</f>
        <v>105.83685699730194</v>
      </c>
      <c r="O8" s="17"/>
      <c r="P8" s="16">
        <f>P4/P5*100</f>
        <v>109.13167603060887</v>
      </c>
      <c r="Q8" s="17"/>
      <c r="R8" s="16">
        <f>R4/R5*100</f>
        <v>109.19043846822549</v>
      </c>
      <c r="S8" s="17"/>
      <c r="T8" s="16">
        <f>T4/T5*100</f>
        <v>117.44555487748141</v>
      </c>
      <c r="U8" s="17"/>
      <c r="V8" s="16">
        <f>V4/V5*100</f>
        <v>117.19397227813802</v>
      </c>
      <c r="W8" s="17"/>
      <c r="X8" s="16">
        <f>X4/X5*100</f>
        <v>110.87243107313614</v>
      </c>
      <c r="Y8" s="17"/>
      <c r="Z8" s="16">
        <f>Z4/Z5*100</f>
        <v>114.99500754070411</v>
      </c>
      <c r="AA8" s="17"/>
    </row>
    <row r="9" spans="2:27" ht="25.5" customHeight="1">
      <c r="B9" s="6" t="s">
        <v>4</v>
      </c>
      <c r="C9" s="10"/>
      <c r="D9" s="16">
        <f>E5/E4*100</f>
        <v>72.467091250623355</v>
      </c>
      <c r="E9" s="17"/>
      <c r="F9" s="16">
        <f>G5/G4*100</f>
        <v>103.89464174551017</v>
      </c>
      <c r="G9" s="17"/>
      <c r="H9" s="16">
        <f>I5/I4*100</f>
        <v>118.86169240241369</v>
      </c>
      <c r="I9" s="17"/>
      <c r="J9" s="16">
        <f>K5/K4*100</f>
        <v>95.985836064312593</v>
      </c>
      <c r="K9" s="17"/>
      <c r="L9" s="16">
        <f>M5/M4*100</f>
        <v>42.969139412774851</v>
      </c>
      <c r="M9" s="17"/>
      <c r="N9" s="16">
        <f>O5/O4*100</f>
        <v>102.68292042692286</v>
      </c>
      <c r="O9" s="17"/>
      <c r="P9" s="16">
        <f>Q5/Q4*100</f>
        <v>87.12862456719219</v>
      </c>
      <c r="Q9" s="17"/>
      <c r="R9" s="16">
        <f>S5/S4*100</f>
        <v>68.866342062019612</v>
      </c>
      <c r="S9" s="17"/>
      <c r="T9" s="16">
        <f>U5/U4*100</f>
        <v>99.735597896958851</v>
      </c>
      <c r="U9" s="17"/>
      <c r="V9" s="16">
        <f>W5/W4*100</f>
        <v>101.50001505942782</v>
      </c>
      <c r="W9" s="17"/>
      <c r="X9" s="16">
        <f>Y5/Y4*100</f>
        <v>30.852146188299677</v>
      </c>
      <c r="Y9" s="17"/>
      <c r="Z9" s="16">
        <f>AA5/AA4*100</f>
        <v>56.074999370583434</v>
      </c>
      <c r="AA9" s="17"/>
    </row>
    <row r="10" spans="2:27" ht="25.5" customHeight="1">
      <c r="B10" s="6" t="s">
        <v>5</v>
      </c>
      <c r="C10" s="10"/>
      <c r="D10" s="16">
        <f>D8*E4/100</f>
        <v>234.38169270804684</v>
      </c>
      <c r="E10" s="17"/>
      <c r="F10" s="16">
        <f>F8*G4/100</f>
        <v>178.97461154999547</v>
      </c>
      <c r="G10" s="17"/>
      <c r="H10" s="16">
        <f>H8*I4/100</f>
        <v>169.08596926661102</v>
      </c>
      <c r="I10" s="17"/>
      <c r="J10" s="16">
        <f>J8*K4/100</f>
        <v>192.31903797780549</v>
      </c>
      <c r="K10" s="17"/>
      <c r="L10" s="16">
        <f>L8*M4/100</f>
        <v>342.78085423786149</v>
      </c>
      <c r="M10" s="17"/>
      <c r="N10" s="16">
        <f>N8*O4/100</f>
        <v>168.80107371803587</v>
      </c>
      <c r="O10" s="17"/>
      <c r="P10" s="16">
        <f>P8*Q4/100</f>
        <v>169.3293000994538</v>
      </c>
      <c r="Q10" s="17"/>
      <c r="R10" s="16">
        <f>R8*S4/100</f>
        <v>226.13817468307366</v>
      </c>
      <c r="S10" s="17"/>
      <c r="T10" s="16">
        <f>T8*U4/100</f>
        <v>179.50376473034834</v>
      </c>
      <c r="U10" s="17"/>
      <c r="V10" s="16">
        <f>V8*W4/100</f>
        <v>163.81461810771515</v>
      </c>
      <c r="W10" s="17"/>
      <c r="X10" s="16">
        <f>X8*Y4/100</f>
        <v>499.95913249921506</v>
      </c>
      <c r="Y10" s="17"/>
      <c r="Z10" s="16">
        <f>Z8*AA4/100</f>
        <v>296.40994134560981</v>
      </c>
      <c r="AA10" s="17"/>
    </row>
    <row r="11" spans="2:27" ht="47.25" customHeight="1"/>
    <row r="12" spans="2:27" ht="15">
      <c r="B12" s="5" t="s">
        <v>6</v>
      </c>
      <c r="C12" s="11"/>
    </row>
    <row r="13" spans="2:27" ht="15">
      <c r="B13" s="5" t="s">
        <v>10</v>
      </c>
      <c r="C13" s="11"/>
    </row>
    <row r="14" spans="2:27" ht="15">
      <c r="B14" s="5" t="s">
        <v>11</v>
      </c>
      <c r="C14" s="11"/>
    </row>
  </sheetData>
  <mergeCells count="61">
    <mergeCell ref="X9:Y9"/>
    <mergeCell ref="Z9:AA9"/>
    <mergeCell ref="X10:Y10"/>
    <mergeCell ref="Z10:AA10"/>
    <mergeCell ref="X2:Y2"/>
    <mergeCell ref="Z2:AA2"/>
    <mergeCell ref="X7:Y7"/>
    <mergeCell ref="Z7:AA7"/>
    <mergeCell ref="X8:Y8"/>
    <mergeCell ref="Z8:AA8"/>
    <mergeCell ref="T2:U2"/>
    <mergeCell ref="T7:U7"/>
    <mergeCell ref="T8:U8"/>
    <mergeCell ref="T9:U9"/>
    <mergeCell ref="T10:U10"/>
    <mergeCell ref="N2:O2"/>
    <mergeCell ref="N7:O7"/>
    <mergeCell ref="N8:O8"/>
    <mergeCell ref="N9:O9"/>
    <mergeCell ref="N10:O10"/>
    <mergeCell ref="J2:K2"/>
    <mergeCell ref="J7:K7"/>
    <mergeCell ref="J8:K8"/>
    <mergeCell ref="J9:K9"/>
    <mergeCell ref="J10:K10"/>
    <mergeCell ref="H2:I2"/>
    <mergeCell ref="H7:I7"/>
    <mergeCell ref="H8:I8"/>
    <mergeCell ref="H9:I9"/>
    <mergeCell ref="H10:I10"/>
    <mergeCell ref="D10:E10"/>
    <mergeCell ref="D8:E8"/>
    <mergeCell ref="D9:E9"/>
    <mergeCell ref="B2:B3"/>
    <mergeCell ref="D2:E2"/>
    <mergeCell ref="D7:E7"/>
    <mergeCell ref="F2:G2"/>
    <mergeCell ref="F7:G7"/>
    <mergeCell ref="F8:G8"/>
    <mergeCell ref="F9:G9"/>
    <mergeCell ref="F10:G10"/>
    <mergeCell ref="L2:M2"/>
    <mergeCell ref="L7:M7"/>
    <mergeCell ref="L8:M8"/>
    <mergeCell ref="L9:M9"/>
    <mergeCell ref="L10:M10"/>
    <mergeCell ref="P9:Q9"/>
    <mergeCell ref="R9:S9"/>
    <mergeCell ref="P10:Q10"/>
    <mergeCell ref="R10:S10"/>
    <mergeCell ref="P2:Q2"/>
    <mergeCell ref="R2:S2"/>
    <mergeCell ref="P7:Q7"/>
    <mergeCell ref="R7:S7"/>
    <mergeCell ref="P8:Q8"/>
    <mergeCell ref="R8:S8"/>
    <mergeCell ref="V2:W2"/>
    <mergeCell ref="V7:W7"/>
    <mergeCell ref="V8:W8"/>
    <mergeCell ref="V9:W9"/>
    <mergeCell ref="V10:W10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TermsOfTrade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2024-02-19T07:08:51Z</dcterms:modified>
</cp:coreProperties>
</file>