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160"/>
  </bookViews>
  <sheets>
    <sheet name="TermsOfTrade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9" i="1"/>
  <c r="AD8"/>
  <c r="AD10" s="1"/>
  <c r="AB9"/>
  <c r="AB8"/>
  <c r="AB10" s="1"/>
  <c r="Z9"/>
  <c r="X9"/>
  <c r="Z8"/>
  <c r="Z10" s="1"/>
  <c r="X8"/>
  <c r="X10" s="1"/>
  <c r="V9"/>
  <c r="V8"/>
  <c r="V10" s="1"/>
  <c r="T9" l="1"/>
  <c r="T8"/>
  <c r="T10" s="1"/>
  <c r="R9"/>
  <c r="P9"/>
  <c r="R8"/>
  <c r="R10" s="1"/>
  <c r="P8"/>
  <c r="P10" s="1"/>
  <c r="N9"/>
  <c r="N8"/>
  <c r="N10" s="1"/>
  <c r="L9"/>
  <c r="L8"/>
  <c r="L10" s="1"/>
  <c r="J9"/>
  <c r="J8"/>
  <c r="J10" s="1"/>
  <c r="H9"/>
  <c r="H8"/>
  <c r="H10" s="1"/>
  <c r="F9"/>
  <c r="D9"/>
  <c r="F8"/>
  <c r="F10" s="1"/>
  <c r="D8"/>
  <c r="D10" s="1"/>
</calcChain>
</file>

<file path=xl/sharedStrings.xml><?xml version="1.0" encoding="utf-8"?>
<sst xmlns="http://schemas.openxmlformats.org/spreadsheetml/2006/main" count="44" uniqueCount="15">
  <si>
    <t>Terms of Trade</t>
  </si>
  <si>
    <t>UVI</t>
  </si>
  <si>
    <t>QI</t>
  </si>
  <si>
    <t>Net  terms  of  trade</t>
  </si>
  <si>
    <t>Gross  terms  of  trade</t>
  </si>
  <si>
    <t>Income  terms  of  trade</t>
  </si>
  <si>
    <t>Note:- ( i )   Net  terms  of  trade ( N.T.T) =  [ratio  of   UVI (Export)  to UVI (Import)] x 100</t>
  </si>
  <si>
    <t>Grand Total Indices</t>
  </si>
  <si>
    <t>Export Grand Total Index</t>
  </si>
  <si>
    <t>Import Grand Total Index</t>
  </si>
  <si>
    <t xml:space="preserve">             ( ii )  Gross  terms  of  trade (G.T.T) = [ ratio  of  QI (Import) to  QI (Export)] X 100 </t>
  </si>
  <si>
    <t xml:space="preserve">            ( iii )  Income  terms  of  trade ( I.T.T) = [NTT x  QI (Export)]/100</t>
  </si>
  <si>
    <t>1st Qtr 23-24</t>
  </si>
  <si>
    <t>2nd Qtr 23-24</t>
  </si>
  <si>
    <t>3rd Qtr 23-24</t>
  </si>
</sst>
</file>

<file path=xl/styles.xml><?xml version="1.0" encoding="utf-8"?>
<styleSheet xmlns="http://schemas.openxmlformats.org/spreadsheetml/2006/main">
  <numFmts count="1">
    <numFmt numFmtId="164" formatCode="[$-409]mmm\-yy;@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64" fontId="3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0" borderId="0" xfId="0" applyFont="1" applyBorder="1" applyAlignment="1"/>
    <xf numFmtId="0" fontId="0" fillId="0" borderId="1" xfId="0" applyBorder="1" applyAlignment="1">
      <alignment horizontal="left" vertical="center" indent="2"/>
    </xf>
    <xf numFmtId="0" fontId="0" fillId="0" borderId="0" xfId="0" applyBorder="1" applyAlignment="1">
      <alignment horizontal="left" vertical="center" indent="2"/>
    </xf>
    <xf numFmtId="164" fontId="2" fillId="2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left" vertical="center" indent="2"/>
    </xf>
    <xf numFmtId="0" fontId="5" fillId="0" borderId="0" xfId="0" applyFont="1" applyFill="1" applyBorder="1" applyAlignment="1"/>
    <xf numFmtId="0" fontId="0" fillId="0" borderId="0" xfId="0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E14"/>
  <sheetViews>
    <sheetView showGridLines="0"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2" sqref="B2:B3"/>
    </sheetView>
  </sheetViews>
  <sheetFormatPr defaultRowHeight="25.5" customHeight="1"/>
  <cols>
    <col min="1" max="1" width="3.7109375" style="3" customWidth="1"/>
    <col min="2" max="2" width="38" style="3" customWidth="1"/>
    <col min="3" max="3" width="1.140625" style="12" customWidth="1"/>
    <col min="4" max="16384" width="9.140625" style="3"/>
  </cols>
  <sheetData>
    <row r="1" spans="2:31" ht="14.25" customHeight="1"/>
    <row r="2" spans="2:31" s="2" customFormat="1" ht="25.5" customHeight="1">
      <c r="B2" s="20" t="s">
        <v>7</v>
      </c>
      <c r="C2" s="13"/>
      <c r="D2" s="15">
        <v>45017</v>
      </c>
      <c r="E2" s="15"/>
      <c r="F2" s="18">
        <v>45047</v>
      </c>
      <c r="G2" s="19"/>
      <c r="H2" s="15">
        <v>45078</v>
      </c>
      <c r="I2" s="15"/>
      <c r="J2" s="15" t="s">
        <v>12</v>
      </c>
      <c r="K2" s="15"/>
      <c r="L2" s="15">
        <v>45108</v>
      </c>
      <c r="M2" s="15"/>
      <c r="N2" s="15">
        <v>45139</v>
      </c>
      <c r="O2" s="15"/>
      <c r="P2" s="15">
        <v>45170</v>
      </c>
      <c r="Q2" s="15"/>
      <c r="R2" s="15" t="s">
        <v>13</v>
      </c>
      <c r="S2" s="15"/>
      <c r="T2" s="15">
        <v>45200</v>
      </c>
      <c r="U2" s="15"/>
      <c r="V2" s="15">
        <v>45231</v>
      </c>
      <c r="W2" s="15"/>
      <c r="X2" s="15">
        <v>45261</v>
      </c>
      <c r="Y2" s="15"/>
      <c r="Z2" s="15" t="s">
        <v>14</v>
      </c>
      <c r="AA2" s="15"/>
      <c r="AB2" s="15">
        <v>45292</v>
      </c>
      <c r="AC2" s="15"/>
      <c r="AD2" s="15">
        <v>45323</v>
      </c>
      <c r="AE2" s="15"/>
    </row>
    <row r="3" spans="2:31" s="2" customFormat="1" ht="25.5" customHeight="1">
      <c r="B3" s="20"/>
      <c r="C3" s="13"/>
      <c r="D3" s="1" t="s">
        <v>1</v>
      </c>
      <c r="E3" s="1" t="s">
        <v>2</v>
      </c>
      <c r="F3" s="1" t="s">
        <v>1</v>
      </c>
      <c r="G3" s="1" t="s">
        <v>2</v>
      </c>
      <c r="H3" s="1" t="s">
        <v>1</v>
      </c>
      <c r="I3" s="1" t="s">
        <v>2</v>
      </c>
      <c r="J3" s="1" t="s">
        <v>1</v>
      </c>
      <c r="K3" s="1" t="s">
        <v>2</v>
      </c>
      <c r="L3" s="1" t="s">
        <v>1</v>
      </c>
      <c r="M3" s="1" t="s">
        <v>2</v>
      </c>
      <c r="N3" s="1" t="s">
        <v>1</v>
      </c>
      <c r="O3" s="1" t="s">
        <v>2</v>
      </c>
      <c r="P3" s="1" t="s">
        <v>1</v>
      </c>
      <c r="Q3" s="1" t="s">
        <v>2</v>
      </c>
      <c r="R3" s="1" t="s">
        <v>1</v>
      </c>
      <c r="S3" s="1" t="s">
        <v>2</v>
      </c>
      <c r="T3" s="1" t="s">
        <v>1</v>
      </c>
      <c r="U3" s="1" t="s">
        <v>2</v>
      </c>
      <c r="V3" s="1" t="s">
        <v>1</v>
      </c>
      <c r="W3" s="1" t="s">
        <v>2</v>
      </c>
      <c r="X3" s="1" t="s">
        <v>1</v>
      </c>
      <c r="Y3" s="1" t="s">
        <v>2</v>
      </c>
      <c r="Z3" s="1" t="s">
        <v>1</v>
      </c>
      <c r="AA3" s="1" t="s">
        <v>2</v>
      </c>
      <c r="AB3" s="1" t="s">
        <v>1</v>
      </c>
      <c r="AC3" s="1" t="s">
        <v>2</v>
      </c>
      <c r="AD3" s="1" t="s">
        <v>1</v>
      </c>
      <c r="AE3" s="1" t="s">
        <v>2</v>
      </c>
    </row>
    <row r="4" spans="2:31" ht="25.5" customHeight="1">
      <c r="B4" s="6" t="s">
        <v>8</v>
      </c>
      <c r="C4" s="10"/>
      <c r="D4" s="9">
        <v>170.64105915037399</v>
      </c>
      <c r="E4" s="9">
        <v>198.30343588113499</v>
      </c>
      <c r="F4" s="9">
        <v>169.30307098044901</v>
      </c>
      <c r="G4" s="9">
        <v>143.66463219351499</v>
      </c>
      <c r="H4" s="9">
        <v>154.177551166028</v>
      </c>
      <c r="I4" s="9">
        <v>139.06836817036901</v>
      </c>
      <c r="J4" s="9">
        <v>164.331527840386</v>
      </c>
      <c r="K4" s="9">
        <v>158.88814927802099</v>
      </c>
      <c r="L4" s="9">
        <v>155.08666928849999</v>
      </c>
      <c r="M4" s="9">
        <v>304.84218817322898</v>
      </c>
      <c r="N4" s="9">
        <v>156.380923478726</v>
      </c>
      <c r="O4" s="9">
        <v>159.41730540116399</v>
      </c>
      <c r="P4" s="9">
        <v>152.45110631982899</v>
      </c>
      <c r="Q4" s="9">
        <v>154.75631503443</v>
      </c>
      <c r="R4" s="9">
        <v>154.59986356995299</v>
      </c>
      <c r="S4" s="9">
        <v>206.95079497143001</v>
      </c>
      <c r="T4" s="9">
        <v>167.780232533233</v>
      </c>
      <c r="U4" s="9">
        <v>153.04614754165999</v>
      </c>
      <c r="V4" s="9">
        <v>171.08671033323299</v>
      </c>
      <c r="W4" s="9">
        <v>139.73820197416799</v>
      </c>
      <c r="X4" s="9">
        <v>160.04172490752299</v>
      </c>
      <c r="Y4" s="9">
        <v>450.554718134631</v>
      </c>
      <c r="Z4" s="9">
        <v>166.01283524584201</v>
      </c>
      <c r="AA4" s="9">
        <v>257.67854077238701</v>
      </c>
      <c r="AB4" s="9">
        <v>157.34830217910999</v>
      </c>
      <c r="AC4" s="9">
        <v>260.39150096988499</v>
      </c>
      <c r="AD4" s="9">
        <v>157.659027537187</v>
      </c>
      <c r="AE4" s="9">
        <v>166.64127130399299</v>
      </c>
    </row>
    <row r="5" spans="2:31" ht="25.5" customHeight="1">
      <c r="B5" s="6" t="s">
        <v>9</v>
      </c>
      <c r="C5" s="10"/>
      <c r="D5" s="9">
        <v>144.35928887251401</v>
      </c>
      <c r="E5" s="9">
        <v>143.71481164611501</v>
      </c>
      <c r="F5" s="9">
        <v>135.894525404181</v>
      </c>
      <c r="G5" s="9">
        <v>149.25568327946601</v>
      </c>
      <c r="H5" s="9">
        <v>126.99138611176799</v>
      </c>
      <c r="I5" s="9">
        <v>165.295108724681</v>
      </c>
      <c r="J5" s="9">
        <v>135.81674620698399</v>
      </c>
      <c r="K5" s="9">
        <v>152.51085094062501</v>
      </c>
      <c r="L5" s="9">
        <v>137.92654673498501</v>
      </c>
      <c r="M5" s="9">
        <v>131.03716891105199</v>
      </c>
      <c r="N5" s="9">
        <v>146.31967453834099</v>
      </c>
      <c r="O5" s="9">
        <v>163.920754237637</v>
      </c>
      <c r="P5" s="9">
        <v>141.32405251370301</v>
      </c>
      <c r="Q5" s="9">
        <v>133.450789312692</v>
      </c>
      <c r="R5" s="9">
        <v>141.70869078963801</v>
      </c>
      <c r="S5" s="9">
        <v>142.08957093618099</v>
      </c>
      <c r="T5" s="9">
        <v>143.11721548238799</v>
      </c>
      <c r="U5" s="9">
        <v>152.45016936423201</v>
      </c>
      <c r="V5" s="9">
        <v>146.007701707065</v>
      </c>
      <c r="W5" s="9">
        <v>141.87001581773001</v>
      </c>
      <c r="X5" s="9">
        <v>143.62291387571301</v>
      </c>
      <c r="Y5" s="9">
        <v>138.83423145612801</v>
      </c>
      <c r="Z5" s="9">
        <v>144.206200894847</v>
      </c>
      <c r="AA5" s="9">
        <v>144.44227679964601</v>
      </c>
      <c r="AB5" s="9">
        <v>142.85128513390299</v>
      </c>
      <c r="AC5" s="9">
        <v>131.788438983188</v>
      </c>
      <c r="AD5" s="9">
        <v>136.879503162894</v>
      </c>
      <c r="AE5" s="9">
        <v>165.050777854942</v>
      </c>
    </row>
    <row r="6" spans="2:31" ht="25.5" customHeight="1">
      <c r="B6" s="7"/>
      <c r="C6" s="10"/>
    </row>
    <row r="7" spans="2:31" s="4" customFormat="1" ht="25.5" customHeight="1">
      <c r="B7" s="8" t="s">
        <v>0</v>
      </c>
      <c r="C7" s="14"/>
      <c r="D7" s="15">
        <v>45017</v>
      </c>
      <c r="E7" s="15"/>
      <c r="F7" s="18">
        <v>45047</v>
      </c>
      <c r="G7" s="19"/>
      <c r="H7" s="15">
        <v>45078</v>
      </c>
      <c r="I7" s="15"/>
      <c r="J7" s="15" t="s">
        <v>12</v>
      </c>
      <c r="K7" s="15"/>
      <c r="L7" s="15">
        <v>45108</v>
      </c>
      <c r="M7" s="15"/>
      <c r="N7" s="15">
        <v>45139</v>
      </c>
      <c r="O7" s="15"/>
      <c r="P7" s="15">
        <v>45170</v>
      </c>
      <c r="Q7" s="15"/>
      <c r="R7" s="15" t="s">
        <v>13</v>
      </c>
      <c r="S7" s="15"/>
      <c r="T7" s="15">
        <v>45200</v>
      </c>
      <c r="U7" s="15"/>
      <c r="V7" s="15">
        <v>45231</v>
      </c>
      <c r="W7" s="15"/>
      <c r="X7" s="15">
        <v>45261</v>
      </c>
      <c r="Y7" s="15"/>
      <c r="Z7" s="15" t="s">
        <v>14</v>
      </c>
      <c r="AA7" s="15"/>
      <c r="AB7" s="15">
        <v>45292</v>
      </c>
      <c r="AC7" s="15"/>
      <c r="AD7" s="15">
        <v>45323</v>
      </c>
      <c r="AE7" s="15"/>
    </row>
    <row r="8" spans="2:31" ht="25.5" customHeight="1">
      <c r="B8" s="6" t="s">
        <v>3</v>
      </c>
      <c r="C8" s="10"/>
      <c r="D8" s="16">
        <f>D4/D5*100</f>
        <v>118.20580475501636</v>
      </c>
      <c r="E8" s="17"/>
      <c r="F8" s="16">
        <f>F4/F5*100</f>
        <v>124.58417326003639</v>
      </c>
      <c r="G8" s="17"/>
      <c r="H8" s="16">
        <f>H4/H5*100</f>
        <v>121.40788118521112</v>
      </c>
      <c r="I8" s="17"/>
      <c r="J8" s="16">
        <f>J4/J5*100</f>
        <v>120.99504106065508</v>
      </c>
      <c r="K8" s="17"/>
      <c r="L8" s="16">
        <f>L4/L5*100</f>
        <v>112.44149364986771</v>
      </c>
      <c r="M8" s="17"/>
      <c r="N8" s="16">
        <f>N4/N5*100</f>
        <v>106.87621057942458</v>
      </c>
      <c r="O8" s="17"/>
      <c r="P8" s="16">
        <f>P4/P5*100</f>
        <v>107.87343244706848</v>
      </c>
      <c r="Q8" s="17"/>
      <c r="R8" s="16">
        <f>R4/R5*100</f>
        <v>109.09695284635119</v>
      </c>
      <c r="S8" s="17"/>
      <c r="T8" s="16">
        <f>T4/T5*100</f>
        <v>117.2327395888163</v>
      </c>
      <c r="U8" s="17"/>
      <c r="V8" s="16">
        <f>V4/V5*100</f>
        <v>117.17649708402639</v>
      </c>
      <c r="W8" s="17"/>
      <c r="X8" s="16">
        <f>X4/X5*100</f>
        <v>111.43188826124104</v>
      </c>
      <c r="Y8" s="17"/>
      <c r="Z8" s="16">
        <f>Z4/Z5*100</f>
        <v>115.12184234497384</v>
      </c>
      <c r="AA8" s="17"/>
      <c r="AB8" s="16">
        <f>AB4/AB5*100</f>
        <v>110.14832805432452</v>
      </c>
      <c r="AC8" s="17"/>
      <c r="AD8" s="16">
        <f>AD4/AD5*100</f>
        <v>115.1808882222229</v>
      </c>
      <c r="AE8" s="17"/>
    </row>
    <row r="9" spans="2:31" ht="25.5" customHeight="1">
      <c r="B9" s="6" t="s">
        <v>4</v>
      </c>
      <c r="C9" s="10"/>
      <c r="D9" s="16">
        <f>E5/E4*100</f>
        <v>72.472174275517375</v>
      </c>
      <c r="E9" s="17"/>
      <c r="F9" s="16">
        <f>G5/G4*100</f>
        <v>103.89173800161193</v>
      </c>
      <c r="G9" s="17"/>
      <c r="H9" s="16">
        <f>I5/I4*100</f>
        <v>118.85888279222657</v>
      </c>
      <c r="I9" s="17"/>
      <c r="J9" s="16">
        <f>K5/K4*100</f>
        <v>95.986297048348746</v>
      </c>
      <c r="K9" s="17"/>
      <c r="L9" s="16">
        <f>M5/M4*100</f>
        <v>42.985247447636446</v>
      </c>
      <c r="M9" s="17"/>
      <c r="N9" s="16">
        <f>O5/O4*100</f>
        <v>102.82494351861007</v>
      </c>
      <c r="O9" s="17"/>
      <c r="P9" s="16">
        <f>Q5/Q4*100</f>
        <v>86.232855365548104</v>
      </c>
      <c r="Q9" s="17"/>
      <c r="R9" s="16">
        <f>S5/S4*100</f>
        <v>68.658625329657113</v>
      </c>
      <c r="S9" s="17"/>
      <c r="T9" s="16">
        <f>U5/U4*100</f>
        <v>99.610589232724237</v>
      </c>
      <c r="U9" s="17"/>
      <c r="V9" s="16">
        <f>W5/W4*100</f>
        <v>101.52557698141564</v>
      </c>
      <c r="W9" s="17"/>
      <c r="X9" s="16">
        <f>Y5/Y4*100</f>
        <v>30.814066720003304</v>
      </c>
      <c r="Y9" s="17"/>
      <c r="Z9" s="16">
        <f>AA5/AA4*100</f>
        <v>56.055221504547006</v>
      </c>
      <c r="AA9" s="17"/>
      <c r="AB9" s="16">
        <f>AC5/AC4*100</f>
        <v>50.611651491048363</v>
      </c>
      <c r="AC9" s="17"/>
      <c r="AD9" s="16">
        <f>AE5/AE4*100</f>
        <v>99.045558500241185</v>
      </c>
      <c r="AE9" s="17"/>
    </row>
    <row r="10" spans="2:31" ht="25.5" customHeight="1">
      <c r="B10" s="6" t="s">
        <v>5</v>
      </c>
      <c r="C10" s="10"/>
      <c r="D10" s="16">
        <f>D8*E4/100</f>
        <v>234.40617224014349</v>
      </c>
      <c r="E10" s="17"/>
      <c r="F10" s="16">
        <f>F8*G4/100</f>
        <v>178.98339428536275</v>
      </c>
      <c r="G10" s="17"/>
      <c r="H10" s="16">
        <f>H8*I4/100</f>
        <v>168.83995919449356</v>
      </c>
      <c r="I10" s="17"/>
      <c r="J10" s="16">
        <f>J8*K4/100</f>
        <v>192.24678145945643</v>
      </c>
      <c r="K10" s="17"/>
      <c r="L10" s="16">
        <f>L8*M4/100</f>
        <v>342.769109656919</v>
      </c>
      <c r="M10" s="17"/>
      <c r="N10" s="16">
        <f>N8*O4/100</f>
        <v>170.37917502059241</v>
      </c>
      <c r="O10" s="17"/>
      <c r="P10" s="16">
        <f>P8*Q4/100</f>
        <v>166.94094895623832</v>
      </c>
      <c r="Q10" s="17"/>
      <c r="R10" s="16">
        <f>R8*S4/100</f>
        <v>225.77701120512992</v>
      </c>
      <c r="S10" s="17"/>
      <c r="T10" s="16">
        <f>T8*U4/100</f>
        <v>179.42019159822982</v>
      </c>
      <c r="U10" s="17"/>
      <c r="V10" s="16">
        <f>V8*W4/100</f>
        <v>163.74033016153189</v>
      </c>
      <c r="W10" s="17"/>
      <c r="X10" s="16">
        <f>X8*Y4/100</f>
        <v>502.0616300675315</v>
      </c>
      <c r="Y10" s="17"/>
      <c r="Z10" s="16">
        <f>Z8*AA4/100</f>
        <v>296.64428346481651</v>
      </c>
      <c r="AA10" s="17"/>
      <c r="AB10" s="16">
        <f>AB8*AC4/100</f>
        <v>286.81688471388856</v>
      </c>
      <c r="AC10" s="17"/>
      <c r="AD10" s="16">
        <f>AD8*AE4/100</f>
        <v>191.93889643274338</v>
      </c>
      <c r="AE10" s="17"/>
    </row>
    <row r="11" spans="2:31" ht="47.25" customHeight="1"/>
    <row r="12" spans="2:31" ht="15">
      <c r="B12" s="5" t="s">
        <v>6</v>
      </c>
      <c r="C12" s="11"/>
    </row>
    <row r="13" spans="2:31" ht="15">
      <c r="B13" s="5" t="s">
        <v>10</v>
      </c>
      <c r="C13" s="11"/>
    </row>
    <row r="14" spans="2:31" ht="15">
      <c r="B14" s="5" t="s">
        <v>11</v>
      </c>
      <c r="C14" s="11"/>
    </row>
  </sheetData>
  <mergeCells count="71">
    <mergeCell ref="AD2:AE2"/>
    <mergeCell ref="AD7:AE7"/>
    <mergeCell ref="AD8:AE8"/>
    <mergeCell ref="AD9:AE9"/>
    <mergeCell ref="AD10:AE10"/>
    <mergeCell ref="X9:Y9"/>
    <mergeCell ref="Z9:AA9"/>
    <mergeCell ref="X10:Y10"/>
    <mergeCell ref="Z10:AA10"/>
    <mergeCell ref="X2:Y2"/>
    <mergeCell ref="Z2:AA2"/>
    <mergeCell ref="X7:Y7"/>
    <mergeCell ref="Z7:AA7"/>
    <mergeCell ref="X8:Y8"/>
    <mergeCell ref="Z8:AA8"/>
    <mergeCell ref="T2:U2"/>
    <mergeCell ref="T7:U7"/>
    <mergeCell ref="T8:U8"/>
    <mergeCell ref="T9:U9"/>
    <mergeCell ref="T10:U10"/>
    <mergeCell ref="N2:O2"/>
    <mergeCell ref="N7:O7"/>
    <mergeCell ref="N8:O8"/>
    <mergeCell ref="N9:O9"/>
    <mergeCell ref="N10:O10"/>
    <mergeCell ref="J2:K2"/>
    <mergeCell ref="J7:K7"/>
    <mergeCell ref="J8:K8"/>
    <mergeCell ref="J9:K9"/>
    <mergeCell ref="J10:K10"/>
    <mergeCell ref="H2:I2"/>
    <mergeCell ref="H7:I7"/>
    <mergeCell ref="H8:I8"/>
    <mergeCell ref="H9:I9"/>
    <mergeCell ref="H10:I10"/>
    <mergeCell ref="D10:E10"/>
    <mergeCell ref="D8:E8"/>
    <mergeCell ref="D9:E9"/>
    <mergeCell ref="B2:B3"/>
    <mergeCell ref="D2:E2"/>
    <mergeCell ref="D7:E7"/>
    <mergeCell ref="F2:G2"/>
    <mergeCell ref="F7:G7"/>
    <mergeCell ref="F8:G8"/>
    <mergeCell ref="F9:G9"/>
    <mergeCell ref="F10:G10"/>
    <mergeCell ref="L2:M2"/>
    <mergeCell ref="L7:M7"/>
    <mergeCell ref="L8:M8"/>
    <mergeCell ref="L9:M9"/>
    <mergeCell ref="L10:M10"/>
    <mergeCell ref="P9:Q9"/>
    <mergeCell ref="R9:S9"/>
    <mergeCell ref="P10:Q10"/>
    <mergeCell ref="R10:S10"/>
    <mergeCell ref="P2:Q2"/>
    <mergeCell ref="R2:S2"/>
    <mergeCell ref="P7:Q7"/>
    <mergeCell ref="R7:S7"/>
    <mergeCell ref="P8:Q8"/>
    <mergeCell ref="R8:S8"/>
    <mergeCell ref="V2:W2"/>
    <mergeCell ref="V7:W7"/>
    <mergeCell ref="V8:W8"/>
    <mergeCell ref="V9:W9"/>
    <mergeCell ref="V10:W10"/>
    <mergeCell ref="AB2:AC2"/>
    <mergeCell ref="AB7:AC7"/>
    <mergeCell ref="AB8:AC8"/>
    <mergeCell ref="AB9:AC9"/>
    <mergeCell ref="AB10:AC10"/>
  </mergeCells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TermsOfTrade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2024-05-09T07:05:06Z</dcterms:modified>
</cp:coreProperties>
</file>