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ermsOfTrade" sheetId="1" r:id="rId1"/>
  </sheets>
  <calcPr calcId="124519"/>
</workbook>
</file>

<file path=xl/calcChain.xml><?xml version="1.0" encoding="utf-8"?>
<calcChain xmlns="http://schemas.openxmlformats.org/spreadsheetml/2006/main">
  <c r="N9" i="1"/>
  <c r="N8"/>
  <c r="N10" s="1"/>
  <c r="L9"/>
  <c r="L8"/>
  <c r="L10" s="1"/>
  <c r="J9"/>
  <c r="J8"/>
  <c r="J10" s="1"/>
  <c r="H9"/>
  <c r="H8"/>
  <c r="H10" s="1"/>
  <c r="F9"/>
  <c r="F8"/>
  <c r="F10" s="1"/>
  <c r="D9"/>
  <c r="D8"/>
  <c r="D10" s="1"/>
</calcChain>
</file>

<file path=xl/sharedStrings.xml><?xml version="1.0" encoding="utf-8"?>
<sst xmlns="http://schemas.openxmlformats.org/spreadsheetml/2006/main" count="24" uniqueCount="13">
  <si>
    <t>Terms of Trade</t>
  </si>
  <si>
    <t>UVI</t>
  </si>
  <si>
    <t>QI</t>
  </si>
  <si>
    <t>Net  terms  of  trade</t>
  </si>
  <si>
    <t>Gross  terms  of  trade</t>
  </si>
  <si>
    <t>Income  terms  of  trade</t>
  </si>
  <si>
    <t>Note:- ( i )   Net  terms  of  trade ( N.T.T) =  [ratio  of   UVI (Export)  to UVI (Import)] x 100</t>
  </si>
  <si>
    <t>Grand Total Indices</t>
  </si>
  <si>
    <t>Export Grand Total Index</t>
  </si>
  <si>
    <t>Import Grand Total Index</t>
  </si>
  <si>
    <t xml:space="preserve">             ( ii )  Gross  terms  of  trade (G.T.T) = [ ratio  of  QI (Import) to  QI (Export)] X 100 </t>
  </si>
  <si>
    <t xml:space="preserve">            ( iii )  Income  terms  of  trade ( I.T.T) = [NTT x  QI (Export)]/100</t>
  </si>
  <si>
    <t>1st Qtr 25-26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</si>
</sst>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/>
    <xf numFmtId="0" fontId="0" fillId="0" borderId="1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1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25.5" customHeight="1"/>
  <cols>
    <col min="1" max="1" width="3.7109375" style="3" customWidth="1"/>
    <col min="2" max="2" width="38" style="3" customWidth="1"/>
    <col min="3" max="3" width="1.140625" style="12" customWidth="1"/>
    <col min="4" max="16384" width="9.140625" style="3"/>
  </cols>
  <sheetData>
    <row r="1" spans="2:15" ht="14.25" customHeight="1"/>
    <row r="2" spans="2:15" s="2" customFormat="1" ht="25.5" customHeight="1">
      <c r="B2" s="18" t="s">
        <v>7</v>
      </c>
      <c r="C2" s="13"/>
      <c r="D2" s="15">
        <v>45748</v>
      </c>
      <c r="E2" s="15"/>
      <c r="F2" s="15">
        <v>45778</v>
      </c>
      <c r="G2" s="15"/>
      <c r="H2" s="15">
        <v>45809</v>
      </c>
      <c r="I2" s="15"/>
      <c r="J2" s="15" t="s">
        <v>12</v>
      </c>
      <c r="K2" s="15"/>
      <c r="L2" s="15">
        <v>45839</v>
      </c>
      <c r="M2" s="15"/>
      <c r="N2" s="15">
        <v>45870</v>
      </c>
      <c r="O2" s="15"/>
    </row>
    <row r="3" spans="2:15" s="2" customFormat="1" ht="25.5" customHeight="1">
      <c r="B3" s="18"/>
      <c r="C3" s="13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2</v>
      </c>
      <c r="N3" s="1" t="s">
        <v>1</v>
      </c>
      <c r="O3" s="1" t="s">
        <v>2</v>
      </c>
    </row>
    <row r="4" spans="2:15" ht="25.5" customHeight="1">
      <c r="B4" s="6" t="s">
        <v>8</v>
      </c>
      <c r="C4" s="10"/>
      <c r="D4" s="9">
        <v>178.12852327640201</v>
      </c>
      <c r="E4" s="9">
        <v>463.73634016759598</v>
      </c>
      <c r="F4" s="9">
        <v>172.59945810857201</v>
      </c>
      <c r="G4" s="9">
        <v>160.843103129984</v>
      </c>
      <c r="H4" s="9">
        <v>156.87305958407401</v>
      </c>
      <c r="I4" s="9">
        <v>152.09778363187601</v>
      </c>
      <c r="J4" s="9">
        <v>168.69218870528499</v>
      </c>
      <c r="K4" s="9">
        <v>250.959261538899</v>
      </c>
      <c r="L4" s="9">
        <v>168.11931972715499</v>
      </c>
      <c r="M4" s="9">
        <v>1369.6212811380999</v>
      </c>
      <c r="N4" s="9">
        <v>166.36976963434799</v>
      </c>
      <c r="O4" s="9">
        <v>199.86424105775501</v>
      </c>
    </row>
    <row r="5" spans="2:15" ht="25.5" customHeight="1">
      <c r="B5" s="6" t="s">
        <v>9</v>
      </c>
      <c r="C5" s="10"/>
      <c r="D5" s="9">
        <v>157.14067529879799</v>
      </c>
      <c r="E5" s="9">
        <v>209.509975900603</v>
      </c>
      <c r="F5" s="9">
        <v>137.69492418434501</v>
      </c>
      <c r="G5" s="9">
        <v>194.15744805180299</v>
      </c>
      <c r="H5" s="9">
        <v>137.44531392159399</v>
      </c>
      <c r="I5" s="9">
        <v>179.78126973524101</v>
      </c>
      <c r="J5" s="9">
        <v>143.69373201979101</v>
      </c>
      <c r="K5" s="9">
        <v>194.189085186808</v>
      </c>
      <c r="L5" s="9">
        <v>148.62003359379099</v>
      </c>
      <c r="M5" s="9">
        <v>193.531414249037</v>
      </c>
      <c r="N5" s="9">
        <v>151.58477869049301</v>
      </c>
      <c r="O5" s="9">
        <v>186.75740869147199</v>
      </c>
    </row>
    <row r="6" spans="2:15" ht="25.5" customHeight="1">
      <c r="B6" s="7"/>
      <c r="C6" s="10"/>
    </row>
    <row r="7" spans="2:15" s="4" customFormat="1" ht="25.5" customHeight="1">
      <c r="B7" s="8" t="s">
        <v>0</v>
      </c>
      <c r="C7" s="14"/>
      <c r="D7" s="15">
        <v>45748</v>
      </c>
      <c r="E7" s="15"/>
      <c r="F7" s="15">
        <v>45778</v>
      </c>
      <c r="G7" s="15"/>
      <c r="H7" s="15">
        <v>45809</v>
      </c>
      <c r="I7" s="15"/>
      <c r="J7" s="15" t="s">
        <v>12</v>
      </c>
      <c r="K7" s="15"/>
      <c r="L7" s="15">
        <v>45839</v>
      </c>
      <c r="M7" s="15"/>
      <c r="N7" s="15">
        <v>45870</v>
      </c>
      <c r="O7" s="15"/>
    </row>
    <row r="8" spans="2:15" ht="25.5" customHeight="1">
      <c r="B8" s="6" t="s">
        <v>3</v>
      </c>
      <c r="C8" s="10"/>
      <c r="D8" s="16">
        <f>D4/D5*100</f>
        <v>113.35608870058391</v>
      </c>
      <c r="E8" s="17"/>
      <c r="F8" s="16">
        <f>F4/F5*100</f>
        <v>125.34917981253764</v>
      </c>
      <c r="G8" s="17"/>
      <c r="H8" s="16">
        <f>H4/H5*100</f>
        <v>114.13489125832447</v>
      </c>
      <c r="I8" s="17"/>
      <c r="J8" s="16">
        <f>J4/J5*100</f>
        <v>117.39704045131971</v>
      </c>
      <c r="K8" s="17"/>
      <c r="L8" s="16">
        <f>L4/L5*100</f>
        <v>113.12022724114001</v>
      </c>
      <c r="M8" s="17"/>
      <c r="N8" s="16">
        <f>N4/N5*100</f>
        <v>109.75361185442181</v>
      </c>
      <c r="O8" s="17"/>
    </row>
    <row r="9" spans="2:15" ht="25.5" customHeight="1">
      <c r="B9" s="6" t="s">
        <v>4</v>
      </c>
      <c r="C9" s="10"/>
      <c r="D9" s="16">
        <f>E5/E4*100</f>
        <v>45.178684039487898</v>
      </c>
      <c r="E9" s="17"/>
      <c r="F9" s="16">
        <f>G5/G4*100</f>
        <v>120.71232416779243</v>
      </c>
      <c r="G9" s="17"/>
      <c r="H9" s="16">
        <f>I5/I4*100</f>
        <v>118.20111078697086</v>
      </c>
      <c r="I9" s="17"/>
      <c r="J9" s="16">
        <f>K5/K4*100</f>
        <v>77.378728322687735</v>
      </c>
      <c r="K9" s="17"/>
      <c r="L9" s="16">
        <f>M5/M4*100</f>
        <v>14.130286737967463</v>
      </c>
      <c r="M9" s="17"/>
      <c r="N9" s="16">
        <f>O5/O4*100</f>
        <v>93.442132370995012</v>
      </c>
      <c r="O9" s="17"/>
    </row>
    <row r="10" spans="2:15" ht="25.5" customHeight="1">
      <c r="B10" s="6" t="s">
        <v>5</v>
      </c>
      <c r="C10" s="10"/>
      <c r="D10" s="16">
        <f>D8*E4/100</f>
        <v>525.67337709722165</v>
      </c>
      <c r="E10" s="17"/>
      <c r="F10" s="16">
        <f>F8*G4/100</f>
        <v>201.615510558469</v>
      </c>
      <c r="G10" s="17"/>
      <c r="H10" s="16">
        <f>H8*I4/100</f>
        <v>173.59663995456333</v>
      </c>
      <c r="I10" s="17"/>
      <c r="J10" s="16">
        <f>J8*K4/100</f>
        <v>294.61874578515449</v>
      </c>
      <c r="K10" s="17"/>
      <c r="L10" s="16">
        <f>L8*M4/100</f>
        <v>1549.3187055664318</v>
      </c>
      <c r="M10" s="17"/>
      <c r="N10" s="16">
        <f>N8*O4/100</f>
        <v>219.35822336631438</v>
      </c>
      <c r="O10" s="17"/>
    </row>
    <row r="11" spans="2:15" ht="47.25" customHeight="1"/>
    <row r="12" spans="2:15" ht="15">
      <c r="B12" s="5" t="s">
        <v>6</v>
      </c>
      <c r="C12" s="11"/>
    </row>
    <row r="13" spans="2:15" ht="15">
      <c r="B13" s="5" t="s">
        <v>10</v>
      </c>
      <c r="C13" s="11"/>
    </row>
    <row r="14" spans="2:15" ht="15">
      <c r="B14" s="5" t="s">
        <v>11</v>
      </c>
      <c r="C14" s="11"/>
    </row>
  </sheetData>
  <mergeCells count="31">
    <mergeCell ref="N2:O2"/>
    <mergeCell ref="N7:O7"/>
    <mergeCell ref="N8:O8"/>
    <mergeCell ref="N9:O9"/>
    <mergeCell ref="N10:O10"/>
    <mergeCell ref="F2:G2"/>
    <mergeCell ref="F7:G7"/>
    <mergeCell ref="F8:G8"/>
    <mergeCell ref="F9:G9"/>
    <mergeCell ref="F10:G10"/>
    <mergeCell ref="D10:E10"/>
    <mergeCell ref="D8:E8"/>
    <mergeCell ref="D9:E9"/>
    <mergeCell ref="B2:B3"/>
    <mergeCell ref="D2:E2"/>
    <mergeCell ref="D7:E7"/>
    <mergeCell ref="H2:I2"/>
    <mergeCell ref="H7:I7"/>
    <mergeCell ref="H8:I8"/>
    <mergeCell ref="H9:I9"/>
    <mergeCell ref="H10:I10"/>
    <mergeCell ref="J2:K2"/>
    <mergeCell ref="J7:K7"/>
    <mergeCell ref="J8:K8"/>
    <mergeCell ref="J9:K9"/>
    <mergeCell ref="J10:K10"/>
    <mergeCell ref="L2:M2"/>
    <mergeCell ref="L7:M7"/>
    <mergeCell ref="L8:M8"/>
    <mergeCell ref="L9:M9"/>
    <mergeCell ref="L10:M10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TermsOfTrade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2025-10-22T11:22:12Z</dcterms:modified>
</cp:coreProperties>
</file>