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ermsOfTrade" sheetId="1" r:id="rId1"/>
  </sheets>
  <calcPr calcId="124519"/>
</workbook>
</file>

<file path=xl/calcChain.xml><?xml version="1.0" encoding="utf-8"?>
<calcChain xmlns="http://schemas.openxmlformats.org/spreadsheetml/2006/main">
  <c r="R9" i="1"/>
  <c r="P9"/>
  <c r="R8"/>
  <c r="R10" s="1"/>
  <c r="P8"/>
  <c r="P10" s="1"/>
  <c r="N9"/>
  <c r="N8"/>
  <c r="N10" s="1"/>
  <c r="L9"/>
  <c r="L8"/>
  <c r="L10" s="1"/>
  <c r="J9"/>
  <c r="H9"/>
  <c r="J8"/>
  <c r="J10" s="1"/>
  <c r="H8"/>
  <c r="H10" s="1"/>
  <c r="F9"/>
  <c r="F8"/>
  <c r="F10" s="1"/>
  <c r="D9"/>
  <c r="D8"/>
  <c r="D10" s="1"/>
</calcChain>
</file>

<file path=xl/sharedStrings.xml><?xml version="1.0" encoding="utf-8"?>
<sst xmlns="http://schemas.openxmlformats.org/spreadsheetml/2006/main" count="30" uniqueCount="14">
  <si>
    <t>Terms of Trade</t>
  </si>
  <si>
    <t>UVI</t>
  </si>
  <si>
    <t>QI</t>
  </si>
  <si>
    <t>Net  terms  of  trade</t>
  </si>
  <si>
    <t>Gross  terms  of  trade</t>
  </si>
  <si>
    <t>Income  terms  of  trade</t>
  </si>
  <si>
    <t>Note:- ( i )   Net  terms  of  trade ( N.T.T) =  [ratio  of   UVI (Export)  to UVI (Import)] x 100</t>
  </si>
  <si>
    <t>Grand Total Indices</t>
  </si>
  <si>
    <t>Export Grand Total Index</t>
  </si>
  <si>
    <t>Import Grand Total Index</t>
  </si>
  <si>
    <t xml:space="preserve">             ( ii )  Gross  terms  of  trade (G.T.T) = [ ratio  of  QI (Import) to  QI (Export)] X 100 </t>
  </si>
  <si>
    <t xml:space="preserve">            ( iii )  Income  terms  of  trade ( I.T.T) = [NTT x  QI (Export)]/100</t>
  </si>
  <si>
    <t>1st Qtr 23-24</t>
  </si>
  <si>
    <t>2nd Qtr 23-24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</si>
</sst>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/>
    <xf numFmtId="0" fontId="0" fillId="0" borderId="1" xfId="0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164" fontId="2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2"/>
    </xf>
    <xf numFmtId="0" fontId="5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14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:B3"/>
    </sheetView>
  </sheetViews>
  <sheetFormatPr defaultRowHeight="25.5" customHeight="1"/>
  <cols>
    <col min="1" max="1" width="3.7109375" style="3" customWidth="1"/>
    <col min="2" max="2" width="38" style="3" customWidth="1"/>
    <col min="3" max="3" width="1.140625" style="12" customWidth="1"/>
    <col min="4" max="16384" width="9.140625" style="3"/>
  </cols>
  <sheetData>
    <row r="1" spans="2:19" ht="14.25" customHeight="1"/>
    <row r="2" spans="2:19" s="2" customFormat="1" ht="25.5" customHeight="1">
      <c r="B2" s="18" t="s">
        <v>7</v>
      </c>
      <c r="C2" s="13"/>
      <c r="D2" s="15">
        <v>45383</v>
      </c>
      <c r="E2" s="15"/>
      <c r="F2" s="15">
        <v>45413</v>
      </c>
      <c r="G2" s="15"/>
      <c r="H2" s="15">
        <v>45444</v>
      </c>
      <c r="I2" s="15"/>
      <c r="J2" s="15" t="s">
        <v>12</v>
      </c>
      <c r="K2" s="15"/>
      <c r="L2" s="15">
        <v>45474</v>
      </c>
      <c r="M2" s="15"/>
      <c r="N2" s="15">
        <v>45505</v>
      </c>
      <c r="O2" s="15"/>
      <c r="P2" s="15">
        <v>45536</v>
      </c>
      <c r="Q2" s="15"/>
      <c r="R2" s="15" t="s">
        <v>13</v>
      </c>
      <c r="S2" s="15"/>
    </row>
    <row r="3" spans="2:19" s="2" customFormat="1" ht="25.5" customHeight="1">
      <c r="B3" s="18"/>
      <c r="C3" s="13"/>
      <c r="D3" s="1" t="s">
        <v>1</v>
      </c>
      <c r="E3" s="1" t="s">
        <v>2</v>
      </c>
      <c r="F3" s="1" t="s">
        <v>1</v>
      </c>
      <c r="G3" s="1" t="s">
        <v>2</v>
      </c>
      <c r="H3" s="1" t="s">
        <v>1</v>
      </c>
      <c r="I3" s="1" t="s">
        <v>2</v>
      </c>
      <c r="J3" s="1" t="s">
        <v>1</v>
      </c>
      <c r="K3" s="1" t="s">
        <v>2</v>
      </c>
      <c r="L3" s="1" t="s">
        <v>1</v>
      </c>
      <c r="M3" s="1" t="s">
        <v>2</v>
      </c>
      <c r="N3" s="1" t="s">
        <v>1</v>
      </c>
      <c r="O3" s="1" t="s">
        <v>2</v>
      </c>
      <c r="P3" s="1" t="s">
        <v>1</v>
      </c>
      <c r="Q3" s="1" t="s">
        <v>2</v>
      </c>
      <c r="R3" s="1" t="s">
        <v>1</v>
      </c>
      <c r="S3" s="1" t="s">
        <v>2</v>
      </c>
    </row>
    <row r="4" spans="2:19" ht="25.5" customHeight="1">
      <c r="B4" s="6" t="s">
        <v>8</v>
      </c>
      <c r="C4" s="10"/>
      <c r="D4" s="9">
        <v>170.72520523501299</v>
      </c>
      <c r="E4" s="9">
        <v>154.49626060305499</v>
      </c>
      <c r="F4" s="9">
        <v>168.30356044006101</v>
      </c>
      <c r="G4" s="9">
        <v>150.913976125136</v>
      </c>
      <c r="H4" s="9">
        <v>159.32275354850299</v>
      </c>
      <c r="I4" s="9">
        <v>143.894946527575</v>
      </c>
      <c r="J4" s="9">
        <v>165.94013324300499</v>
      </c>
      <c r="K4" s="9">
        <v>149.59118966245899</v>
      </c>
      <c r="L4" s="9">
        <v>160.74142789702901</v>
      </c>
      <c r="M4" s="9">
        <v>162.872183251162</v>
      </c>
      <c r="N4" s="9">
        <v>156.57982992203699</v>
      </c>
      <c r="O4" s="9">
        <v>176.345119174026</v>
      </c>
      <c r="P4" s="9">
        <v>154.29431178443099</v>
      </c>
      <c r="Q4" s="9">
        <v>206.38893214273401</v>
      </c>
      <c r="R4" s="9">
        <v>157.20614481663301</v>
      </c>
      <c r="S4" s="9">
        <v>182.02201739671</v>
      </c>
    </row>
    <row r="5" spans="2:19" ht="25.5" customHeight="1">
      <c r="B5" s="6" t="s">
        <v>9</v>
      </c>
      <c r="C5" s="10"/>
      <c r="D5" s="9">
        <v>156.593261119581</v>
      </c>
      <c r="E5" s="9">
        <v>165.81641283765501</v>
      </c>
      <c r="F5" s="9">
        <v>150.968087132514</v>
      </c>
      <c r="G5" s="9">
        <v>163.98981752992401</v>
      </c>
      <c r="H5" s="9">
        <v>144.71589844936301</v>
      </c>
      <c r="I5" s="9">
        <v>174.193419628968</v>
      </c>
      <c r="J5" s="9">
        <v>150.73607190142101</v>
      </c>
      <c r="K5" s="9">
        <v>167.84620195849899</v>
      </c>
      <c r="L5" s="9">
        <v>157.356256691803</v>
      </c>
      <c r="M5" s="9">
        <v>151.55373400080001</v>
      </c>
      <c r="N5" s="9">
        <v>155.57209354918999</v>
      </c>
      <c r="O5" s="9">
        <v>187.86265272865899</v>
      </c>
      <c r="P5" s="9">
        <v>155.16997363350501</v>
      </c>
      <c r="Q5" s="9">
        <v>148.85120699896899</v>
      </c>
      <c r="R5" s="9">
        <v>156.045168742877</v>
      </c>
      <c r="S5" s="9">
        <v>161.960975087469</v>
      </c>
    </row>
    <row r="6" spans="2:19" ht="25.5" customHeight="1">
      <c r="B6" s="7"/>
      <c r="C6" s="10"/>
    </row>
    <row r="7" spans="2:19" s="4" customFormat="1" ht="25.5" customHeight="1">
      <c r="B7" s="8" t="s">
        <v>0</v>
      </c>
      <c r="C7" s="14"/>
      <c r="D7" s="15">
        <v>45383</v>
      </c>
      <c r="E7" s="15"/>
      <c r="F7" s="15">
        <v>45413</v>
      </c>
      <c r="G7" s="15"/>
      <c r="H7" s="15">
        <v>45444</v>
      </c>
      <c r="I7" s="15"/>
      <c r="J7" s="15" t="s">
        <v>12</v>
      </c>
      <c r="K7" s="15"/>
      <c r="L7" s="15">
        <v>45474</v>
      </c>
      <c r="M7" s="15"/>
      <c r="N7" s="15">
        <v>45505</v>
      </c>
      <c r="O7" s="15"/>
      <c r="P7" s="15">
        <v>45536</v>
      </c>
      <c r="Q7" s="15"/>
      <c r="R7" s="15" t="s">
        <v>13</v>
      </c>
      <c r="S7" s="15"/>
    </row>
    <row r="8" spans="2:19" ht="25.5" customHeight="1">
      <c r="B8" s="6" t="s">
        <v>3</v>
      </c>
      <c r="C8" s="10"/>
      <c r="D8" s="16">
        <f>D4/D5*100</f>
        <v>109.02461831013295</v>
      </c>
      <c r="E8" s="17"/>
      <c r="F8" s="16">
        <f>F4/F5*100</f>
        <v>111.48287272947334</v>
      </c>
      <c r="G8" s="17"/>
      <c r="H8" s="16">
        <f>H4/H5*100</f>
        <v>110.09346951900451</v>
      </c>
      <c r="I8" s="17"/>
      <c r="J8" s="16">
        <f>J4/J5*100</f>
        <v>110.08654474658672</v>
      </c>
      <c r="K8" s="17"/>
      <c r="L8" s="16">
        <f>L4/L5*100</f>
        <v>102.15127842794087</v>
      </c>
      <c r="M8" s="17"/>
      <c r="N8" s="16">
        <f>N4/N5*100</f>
        <v>100.64776165818479</v>
      </c>
      <c r="O8" s="17"/>
      <c r="P8" s="16">
        <f>P4/P5*100</f>
        <v>99.435675711885963</v>
      </c>
      <c r="Q8" s="17"/>
      <c r="R8" s="16">
        <f>R4/R5*100</f>
        <v>100.74400001173316</v>
      </c>
      <c r="S8" s="17"/>
    </row>
    <row r="9" spans="2:19" ht="25.5" customHeight="1">
      <c r="B9" s="6" t="s">
        <v>4</v>
      </c>
      <c r="C9" s="10"/>
      <c r="D9" s="16">
        <f>E5/E4*100</f>
        <v>107.32713671542169</v>
      </c>
      <c r="E9" s="17"/>
      <c r="F9" s="16">
        <f>G5/G4*100</f>
        <v>108.66443369959697</v>
      </c>
      <c r="G9" s="17"/>
      <c r="H9" s="16">
        <f>I5/I4*100</f>
        <v>121.05596744885464</v>
      </c>
      <c r="I9" s="17"/>
      <c r="J9" s="16">
        <f>K5/K4*100</f>
        <v>112.20326700872627</v>
      </c>
      <c r="K9" s="17"/>
      <c r="L9" s="16">
        <f>M5/M4*100</f>
        <v>93.050716810919127</v>
      </c>
      <c r="M9" s="17"/>
      <c r="N9" s="16">
        <f>O5/O4*100</f>
        <v>106.5312460070227</v>
      </c>
      <c r="O9" s="17"/>
      <c r="P9" s="16">
        <f>Q5/Q4*100</f>
        <v>72.121700254753378</v>
      </c>
      <c r="Q9" s="17"/>
      <c r="R9" s="16">
        <f>S5/S4*100</f>
        <v>88.978782569188468</v>
      </c>
      <c r="S9" s="17"/>
    </row>
    <row r="10" spans="2:19" ht="25.5" customHeight="1">
      <c r="B10" s="6" t="s">
        <v>5</v>
      </c>
      <c r="C10" s="10"/>
      <c r="D10" s="16">
        <f>D8*E4/100</f>
        <v>168.43895842590899</v>
      </c>
      <c r="E10" s="17"/>
      <c r="F10" s="16">
        <f>F8*G4/100</f>
        <v>168.24323593457316</v>
      </c>
      <c r="G10" s="17"/>
      <c r="H10" s="16">
        <f>H8*I4/100</f>
        <v>158.41893909472364</v>
      </c>
      <c r="I10" s="17"/>
      <c r="J10" s="16">
        <f>J8*K4/100</f>
        <v>164.67977194471433</v>
      </c>
      <c r="K10" s="17"/>
      <c r="L10" s="16">
        <f>L8*M4/100</f>
        <v>166.37601739456056</v>
      </c>
      <c r="M10" s="17"/>
      <c r="N10" s="16">
        <f>N8*O4/100</f>
        <v>177.48741524211562</v>
      </c>
      <c r="O10" s="17"/>
      <c r="P10" s="16">
        <f>P8*Q4/100</f>
        <v>205.22422927067336</v>
      </c>
      <c r="Q10" s="17"/>
      <c r="R10" s="16">
        <f>R8*S4/100</f>
        <v>183.37626122749847</v>
      </c>
      <c r="S10" s="17"/>
    </row>
    <row r="11" spans="2:19" ht="47.25" customHeight="1"/>
    <row r="12" spans="2:19" ht="15">
      <c r="B12" s="5" t="s">
        <v>6</v>
      </c>
      <c r="C12" s="11"/>
    </row>
    <row r="13" spans="2:19" ht="15">
      <c r="B13" s="5" t="s">
        <v>10</v>
      </c>
      <c r="C13" s="11"/>
    </row>
    <row r="14" spans="2:19" ht="15">
      <c r="B14" s="5" t="s">
        <v>11</v>
      </c>
      <c r="C14" s="11"/>
    </row>
  </sheetData>
  <mergeCells count="41">
    <mergeCell ref="P9:Q9"/>
    <mergeCell ref="R9:S9"/>
    <mergeCell ref="P10:Q10"/>
    <mergeCell ref="R10:S10"/>
    <mergeCell ref="P2:Q2"/>
    <mergeCell ref="R2:S2"/>
    <mergeCell ref="P7:Q7"/>
    <mergeCell ref="R7:S7"/>
    <mergeCell ref="P8:Q8"/>
    <mergeCell ref="R8:S8"/>
    <mergeCell ref="L2:M2"/>
    <mergeCell ref="L7:M7"/>
    <mergeCell ref="L8:M8"/>
    <mergeCell ref="L9:M9"/>
    <mergeCell ref="L10:M10"/>
    <mergeCell ref="F2:G2"/>
    <mergeCell ref="F7:G7"/>
    <mergeCell ref="F8:G8"/>
    <mergeCell ref="F9:G9"/>
    <mergeCell ref="F10:G10"/>
    <mergeCell ref="D10:E10"/>
    <mergeCell ref="D8:E8"/>
    <mergeCell ref="D9:E9"/>
    <mergeCell ref="B2:B3"/>
    <mergeCell ref="D2:E2"/>
    <mergeCell ref="D7:E7"/>
    <mergeCell ref="H9:I9"/>
    <mergeCell ref="J9:K9"/>
    <mergeCell ref="H10:I10"/>
    <mergeCell ref="J10:K10"/>
    <mergeCell ref="H2:I2"/>
    <mergeCell ref="J2:K2"/>
    <mergeCell ref="H7:I7"/>
    <mergeCell ref="J7:K7"/>
    <mergeCell ref="H8:I8"/>
    <mergeCell ref="J8:K8"/>
    <mergeCell ref="N2:O2"/>
    <mergeCell ref="N7:O7"/>
    <mergeCell ref="N8:O8"/>
    <mergeCell ref="N9:O9"/>
    <mergeCell ref="N10:O10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TermsOfTrade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2024-11-13T11:07:49Z</dcterms:modified>
</cp:coreProperties>
</file>